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2"/>
  </bookViews>
  <sheets>
    <sheet name="محمد علي" sheetId="1" state="hidden" r:id="rId1"/>
    <sheet name="محمد علي حديد" sheetId="16" r:id="rId2"/>
    <sheet name="محمد كشرى تشوين" sheetId="4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6" sheetId="26" r:id="rId10"/>
    <sheet name="محمد كشري" sheetId="27" r:id="rId11"/>
    <sheet name="حديد محمد علي" sheetId="28" r:id="rId12"/>
    <sheet name="اسمنت علي كشري" sheetId="29" r:id="rId13"/>
    <sheet name="توريدات اخري" sheetId="30" r:id="rId14"/>
  </sheets>
  <definedNames>
    <definedName name="_xlnm._FilterDatabase" localSheetId="10" hidden="1">'محمد كشري'!$E$1:$E$150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</definedNames>
  <calcPr calcId="162913"/>
</workbook>
</file>

<file path=xl/calcChain.xml><?xml version="1.0" encoding="utf-8"?>
<calcChain xmlns="http://schemas.openxmlformats.org/spreadsheetml/2006/main">
  <c r="C155" i="30" l="1"/>
  <c r="A152" i="28" l="1"/>
  <c r="C5" i="28"/>
  <c r="C6" i="28"/>
  <c r="C7" i="28"/>
  <c r="C20" i="30"/>
  <c r="C19" i="30"/>
  <c r="C17" i="30"/>
  <c r="C16" i="30"/>
  <c r="C14" i="30"/>
  <c r="C15" i="30"/>
  <c r="C139" i="28"/>
  <c r="F2" i="27" l="1"/>
  <c r="E2" i="28"/>
  <c r="E2" i="25"/>
  <c r="E2" i="24" l="1"/>
  <c r="E2" i="23" l="1"/>
  <c r="E2" i="22" l="1"/>
  <c r="E2" i="21"/>
  <c r="E2" i="26" l="1"/>
  <c r="E2" i="29"/>
  <c r="E2" i="30"/>
  <c r="E2" i="20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D5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1" i="27"/>
  <c r="D42" i="27"/>
  <c r="D43" i="27"/>
  <c r="D44" i="27"/>
  <c r="D45" i="27"/>
  <c r="D46" i="27"/>
  <c r="D47" i="27"/>
  <c r="D48" i="27"/>
  <c r="D49" i="27"/>
  <c r="D50" i="27"/>
  <c r="D51" i="27"/>
  <c r="D52" i="27"/>
  <c r="D53" i="27"/>
  <c r="D54" i="27"/>
  <c r="D55" i="27"/>
  <c r="D56" i="27"/>
  <c r="D57" i="27"/>
  <c r="D58" i="27"/>
  <c r="D59" i="27"/>
  <c r="D60" i="27"/>
  <c r="D61" i="27"/>
  <c r="D62" i="27"/>
  <c r="D63" i="27"/>
  <c r="D64" i="27"/>
  <c r="D65" i="27"/>
  <c r="D66" i="27"/>
  <c r="D67" i="27"/>
  <c r="D68" i="27"/>
  <c r="D69" i="27"/>
  <c r="D70" i="27"/>
  <c r="D71" i="27"/>
  <c r="D72" i="27"/>
  <c r="D73" i="27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40" i="28"/>
  <c r="C141" i="28"/>
  <c r="C142" i="28"/>
  <c r="C143" i="28"/>
  <c r="C144" i="28"/>
  <c r="C145" i="28"/>
  <c r="C146" i="28"/>
  <c r="C147" i="28"/>
  <c r="C148" i="28"/>
  <c r="C149" i="28"/>
  <c r="C150" i="28"/>
  <c r="C151" i="28"/>
  <c r="C152" i="28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10" i="30"/>
  <c r="C11" i="30"/>
  <c r="C12" i="30"/>
  <c r="C13" i="30"/>
  <c r="C18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102" i="30"/>
  <c r="C103" i="30"/>
  <c r="C104" i="30"/>
  <c r="C105" i="30"/>
  <c r="C106" i="30"/>
  <c r="C107" i="30"/>
  <c r="C108" i="30"/>
  <c r="C109" i="30"/>
  <c r="C110" i="30"/>
  <c r="C111" i="30"/>
  <c r="C112" i="30"/>
  <c r="C113" i="30"/>
  <c r="C114" i="30"/>
  <c r="C115" i="30"/>
  <c r="C116" i="30"/>
  <c r="C117" i="30"/>
  <c r="C118" i="30"/>
  <c r="C119" i="30"/>
  <c r="C120" i="30"/>
  <c r="C121" i="30"/>
  <c r="C122" i="30"/>
  <c r="C123" i="30"/>
  <c r="C124" i="30"/>
  <c r="C125" i="30"/>
  <c r="C126" i="30"/>
  <c r="C127" i="30"/>
  <c r="C128" i="30"/>
  <c r="C129" i="30"/>
  <c r="C130" i="30"/>
  <c r="C131" i="30"/>
  <c r="C132" i="30"/>
  <c r="C133" i="30"/>
  <c r="C134" i="30"/>
  <c r="C135" i="30"/>
  <c r="C136" i="30"/>
  <c r="C137" i="30"/>
  <c r="C138" i="30"/>
  <c r="C139" i="30"/>
  <c r="C140" i="30"/>
  <c r="C141" i="30"/>
  <c r="C142" i="30"/>
  <c r="C143" i="30"/>
  <c r="C144" i="30"/>
  <c r="C145" i="30"/>
  <c r="C146" i="30"/>
  <c r="C147" i="30"/>
  <c r="C148" i="30"/>
  <c r="C149" i="30"/>
  <c r="C150" i="30"/>
  <c r="C151" i="30"/>
  <c r="C152" i="30"/>
  <c r="C153" i="30"/>
  <c r="C154" i="30"/>
  <c r="C156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9" i="28"/>
  <c r="C7" i="29"/>
  <c r="C9" i="30"/>
  <c r="C7" i="20"/>
  <c r="C6" i="21"/>
  <c r="C6" i="22"/>
  <c r="C6" i="23"/>
  <c r="C6" i="24"/>
  <c r="C6" i="25"/>
  <c r="C6" i="26"/>
  <c r="C8" i="28"/>
  <c r="C6" i="29"/>
  <c r="C8" i="30"/>
  <c r="C6" i="20"/>
  <c r="E1" i="22" l="1"/>
  <c r="E3" i="22" s="1"/>
  <c r="E1" i="26"/>
  <c r="E3" i="26" s="1"/>
  <c r="E1" i="20"/>
  <c r="E3" i="20" s="1"/>
  <c r="E1" i="30"/>
  <c r="E3" i="30" s="1"/>
  <c r="E1" i="29"/>
  <c r="E3" i="29" s="1"/>
  <c r="E1" i="25"/>
  <c r="E3" i="25" s="1"/>
  <c r="E1" i="21"/>
  <c r="E3" i="21" s="1"/>
  <c r="F1" i="27"/>
  <c r="F3" i="27" s="1"/>
  <c r="E1" i="28"/>
  <c r="E3" i="28" s="1"/>
  <c r="E1" i="24"/>
  <c r="E3" i="24" s="1"/>
  <c r="E1" i="23"/>
  <c r="E3" i="23" s="1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D322" i="4" l="1"/>
  <c r="T322" i="4" s="1"/>
  <c r="S322" i="4"/>
  <c r="D325" i="4"/>
  <c r="D324" i="4"/>
  <c r="D323" i="4"/>
  <c r="D321" i="4"/>
  <c r="D320" i="4"/>
  <c r="D319" i="4"/>
  <c r="D318" i="4" l="1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P129" i="4" s="1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D142" i="4"/>
  <c r="P142" i="4" s="1"/>
  <c r="D143" i="4"/>
  <c r="P143" i="4" s="1"/>
  <c r="D144" i="4"/>
  <c r="P144" i="4" s="1"/>
  <c r="D145" i="4"/>
  <c r="P145" i="4" s="1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P157" i="4" s="1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P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I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<sst xmlns="http://schemas.openxmlformats.org/spreadsheetml/2006/main" count="1344" uniqueCount="191">
  <si>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</si>
  <si>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</si>
  <si>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</si>
  <si>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</si>
  <si>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</si>
  <si>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</si>
  <si>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</si>
  <si>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</si>
  <si>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</si>
  <si>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</si>
  <si>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</si>
  <si>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</si>
  <si>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</si>
  <si>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</si>
  <si>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</si>
  <si>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</si>
  <si>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</si>
  <si>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</si>
  <si>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</si>
  <si>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</si>
  <si>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</si>
  <si>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</si>
  <si>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</si>
  <si>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</si>
  <si>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</si>
  <si>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</si>
  <si>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</si>
  <si>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</si>
  <si>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</si>
  <si>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</si>
  <si>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</si>
  <si>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</si>
  <si>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</si>
  <si>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</si>
  <si>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</si>
  <si>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</si>
  <si>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</si>
  <si>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</si>
  <si>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</si>
  <si>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</si>
  <si>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</si>
  <si>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</si>
  <si>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</si>
  <si>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</si>
  <si>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</si>
  <si>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</si>
  <si>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</si>
  <si>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</si>
  <si>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</si>
  <si>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</si>
  <si>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</si>
  <si>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</si>
  <si>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</si>
  <si>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</si>
  <si>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</si>
  <si>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</si>
  <si>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</si>
  <si>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</si>
  <si>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</si>
  <si>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</si>
  <si>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</si>
  <si>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</si>
  <si>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</si>
  <si>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</si>
  <si>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</si>
  <si>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</si>
  <si>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</si>
  <si>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</si>
  <si>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</si>
  <si>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</si>
  <si>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</si>
  <si>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</si>
  <si>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</si>
  <si>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</si>
  <si>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</si>
  <si>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</si>
  <si>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</si>
  <si>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</si>
  <si>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</si>
  <si>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</si>
  <si>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</si>
  <si>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</si>
  <si>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</si>
  <si>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</si>
  <si>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</si>
  <si>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</si>
  <si>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</si>
  <si>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</si>
  <si>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</si>
  <si>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</si>
  <si>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</si>
  <si>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</si>
  <si>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</si>
  <si>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</si>
  <si>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</si>
  <si>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</si>
  <si>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</si>
  <si>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</si>
  <si>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</si>
  <si>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</si>
  <si>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</si>
  <si>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</si>
  <si>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</si>
  <si>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</si>
  <si>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</si>
  <si>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</si>
  <si>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</si>
  <si>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</si>
  <si>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</si>
  <si>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</si>
  <si>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</si>
  <si>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</si>
  <si>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</si>
  <si>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</si>
  <si>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</si>
  <si>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</si>
  <si>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عمولة</t>
  </si>
  <si>
    <t>حساب علي كشري / تشوين</t>
  </si>
  <si>
    <t xml:space="preserve">ابراج المستقبل اسمنت </t>
  </si>
  <si>
    <t>المستقبل</t>
  </si>
  <si>
    <t>حساب علي كشري / توريدات اخري</t>
  </si>
  <si>
    <t>حساب محمد علي / حديد</t>
  </si>
  <si>
    <t xml:space="preserve">اعمدة البدروم </t>
  </si>
  <si>
    <t>عدد 4 طرد حديد العتال 12 م</t>
  </si>
  <si>
    <t>عدد 2 طرد حديد</t>
  </si>
  <si>
    <t>عدد 3 طرد حديد العتال 12 م</t>
  </si>
  <si>
    <t>جركن ادابوند 20 لتر</t>
  </si>
  <si>
    <t>جركن ادبوند 20 لتر</t>
  </si>
  <si>
    <t>عزل حوئط البدروم</t>
  </si>
  <si>
    <t>مجموعة عزل سيكا  (105)</t>
  </si>
  <si>
    <t xml:space="preserve">عزل حوئط البدروم </t>
  </si>
  <si>
    <t>جركن اديكريت dn2</t>
  </si>
  <si>
    <t xml:space="preserve">مانع نفذية مياة خزان البدروم </t>
  </si>
  <si>
    <t xml:space="preserve">شكارة حصوة </t>
  </si>
  <si>
    <t>لفة خرطوم كهرباء</t>
  </si>
  <si>
    <t>سقف البدروم (مخزن الشركة)</t>
  </si>
  <si>
    <t>شكارة مخارج كهرباء</t>
  </si>
  <si>
    <t>عدد 2 ك مسمار</t>
  </si>
  <si>
    <t>بكرة شيكرتون</t>
  </si>
  <si>
    <t>ساعة لودر</t>
  </si>
  <si>
    <t xml:space="preserve">نقل حديد سقف البدروم </t>
  </si>
  <si>
    <t>الواح كونتر</t>
  </si>
  <si>
    <t>الواح ابلكاش مضغوط</t>
  </si>
  <si>
    <t>فواصل اعمدة بين الابراج اعمدة البدروم</t>
  </si>
  <si>
    <t xml:space="preserve">جالون كيمابوكس + 1 ك مصلب  </t>
  </si>
  <si>
    <t xml:space="preserve">دهان اشارات حديد </t>
  </si>
  <si>
    <t>اسمنت السهم 42.5</t>
  </si>
  <si>
    <t>عدد 50 طن اسمنت سقف البدروم</t>
  </si>
  <si>
    <t xml:space="preserve">رقم السيارة </t>
  </si>
  <si>
    <t>6432-3215</t>
  </si>
  <si>
    <t>16/10/2023</t>
  </si>
  <si>
    <t xml:space="preserve">رمل </t>
  </si>
  <si>
    <t>7214-4269</t>
  </si>
  <si>
    <t xml:space="preserve"> مقطورة  بازلت</t>
  </si>
  <si>
    <t>21/10/2023</t>
  </si>
  <si>
    <t>6517-9341</t>
  </si>
  <si>
    <t>26/10/2023</t>
  </si>
  <si>
    <t>سقف البدروم</t>
  </si>
  <si>
    <t>9134-7269</t>
  </si>
  <si>
    <t>7645-7631</t>
  </si>
  <si>
    <t>7641-9178</t>
  </si>
  <si>
    <t>7269-9134</t>
  </si>
  <si>
    <t>7631-7645</t>
  </si>
  <si>
    <t>لفة مشمع بلاستك</t>
  </si>
  <si>
    <t>تغطية تشوينات الموقع</t>
  </si>
  <si>
    <t>عزل حوائط البدروم</t>
  </si>
  <si>
    <t>حديد 10 م</t>
  </si>
  <si>
    <t xml:space="preserve">اعمدة البدروم برج رقم 1"4 </t>
  </si>
  <si>
    <t xml:space="preserve">عدد 22 طرد حديد + 5 لفة 8  </t>
  </si>
  <si>
    <t>سقف البدروم برج رقم 1" 4</t>
  </si>
  <si>
    <t>14/11/2023</t>
  </si>
  <si>
    <t>عدد 20 طن اسمنت سقف البدروم</t>
  </si>
  <si>
    <t>16/11/2023</t>
  </si>
  <si>
    <t xml:space="preserve">فيلكس ويبر </t>
  </si>
  <si>
    <t xml:space="preserve">فواصل حوائط عزل البدروم برج 1:4 </t>
  </si>
  <si>
    <t>17/11/2023</t>
  </si>
  <si>
    <t>18/11/2023</t>
  </si>
  <si>
    <t>عدد 2 طرد حديد العتال 12 م</t>
  </si>
  <si>
    <t>عدد 40 طن اسمنت سقف البدروم</t>
  </si>
  <si>
    <t>الواح فوم 2سم</t>
  </si>
  <si>
    <t>عدد 8 الواح فوم 2سم فاصل انشائي بين برج 1.4</t>
  </si>
  <si>
    <t>عدد 5 طرد حديد بشاى 18م</t>
  </si>
  <si>
    <t>اعمدة الارضى برج رقم 1" 4</t>
  </si>
  <si>
    <t>عدد 30 طن اسمنت سقف البدروم</t>
  </si>
  <si>
    <t>اعمدة الار ضي</t>
  </si>
  <si>
    <t>اعمدة الارضى برج رقم 1</t>
  </si>
  <si>
    <t xml:space="preserve">     </t>
  </si>
  <si>
    <t>عدد 3 طرد حديد بشاى 18م</t>
  </si>
  <si>
    <t>عدد 25 الواح فوم 2سم فاصل انشائي بين برج 1.4</t>
  </si>
  <si>
    <t>عدد 45 طن اسمنت اعمدة الارضي برج رقم 1</t>
  </si>
  <si>
    <t>عدد 30 طن اسمنت اعمدة الارضي برج رقم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</si>
</sst>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_-* #,##0.00_-;_-* #,##0.00\-;_-* &quot;-&quot;??_-;_-@_-"/>
    <numFmt numFmtId="166" formatCode="[$-1010000]d/m/yyyy;@"/>
    <numFmt numFmtId="167" formatCode="0.000"/>
    <numFmt numFmtId="168" formatCode="_-* #,##0_-;_-* #,##0\-;_-* &quot;-&quot;??_-;_-@_-"/>
  </numFmts>
  <fonts count="4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6"/>
      <color theme="0"/>
      <name val="Arial"/>
      <family val="2"/>
      <scheme val="minor"/>
    </font>
    <font>
      <sz val="16"/>
      <name val="Arial"/>
      <family val="2"/>
      <scheme val="minor"/>
    </font>
    <font>
      <u val="singleAccounting"/>
      <sz val="16"/>
      <color theme="1"/>
      <name val="Arial"/>
      <family val="2"/>
      <scheme val="minor"/>
    </font>
    <font>
      <u val="singleAccounting"/>
      <sz val="16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i/>
      <sz val="16"/>
      <color theme="1"/>
      <name val="Arial"/>
      <family val="2"/>
      <scheme val="minor"/>
    </font>
    <font>
      <b/>
      <i/>
      <sz val="16"/>
      <color indexed="8"/>
      <name val="Arial"/>
      <family val="2"/>
      <scheme val="minor"/>
    </font>
    <font>
      <sz val="16"/>
      <color rgb="FFFF0000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b/>
      <u/>
      <sz val="22"/>
      <color indexed="8"/>
      <name val="Arial"/>
      <family val="2"/>
      <scheme val="minor"/>
    </font>
    <font>
      <b/>
      <sz val="16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20"/>
      <color theme="1"/>
      <name val="Arial"/>
      <family val="2"/>
      <scheme val="minor"/>
    </font>
    <font>
      <b/>
      <i/>
      <sz val="20"/>
      <color indexed="8"/>
      <name val="Arial"/>
      <family val="2"/>
      <scheme val="minor"/>
    </font>
    <font>
      <b/>
      <u/>
      <sz val="20"/>
      <color indexed="8"/>
      <name val="Arial"/>
      <family val="2"/>
      <scheme val="minor"/>
    </font>
    <font>
      <sz val="20"/>
      <name val="Arial"/>
      <family val="2"/>
      <scheme val="minor"/>
    </font>
    <font>
      <i/>
      <sz val="20"/>
      <color theme="1"/>
      <name val="Arial"/>
      <family val="2"/>
      <scheme val="minor"/>
    </font>
    <font>
      <sz val="11"/>
      <color rgb="FF9C5700"/>
      <name val="Arial"/>
      <family val="2"/>
      <scheme val="minor"/>
    </font>
    <font>
      <sz val="24"/>
      <color theme="1"/>
      <name val="Arial"/>
      <family val="2"/>
      <scheme val="minor"/>
    </font>
    <font>
      <b/>
      <i/>
      <sz val="16"/>
      <name val="Arial"/>
      <family val="2"/>
      <scheme val="minor"/>
    </font>
    <font>
      <b/>
      <u/>
      <sz val="22"/>
      <name val="Arial"/>
      <family val="2"/>
      <scheme val="minor"/>
    </font>
    <font>
      <sz val="18"/>
      <name val="Arial"/>
      <family val="2"/>
      <scheme val="minor"/>
    </font>
    <font>
      <sz val="26"/>
      <color theme="1"/>
      <name val="Arial"/>
      <family val="2"/>
      <scheme val="minor"/>
    </font>
    <font>
      <sz val="8"/>
      <name val="Arial"/>
      <family val="2"/>
      <scheme val="minor"/>
    </font>
    <font>
      <b/>
      <sz val="22"/>
      <name val="Arial"/>
      <family val="2"/>
      <scheme val="minor"/>
    </font>
    <font>
      <b/>
      <sz val="20"/>
      <name val="Arial"/>
      <family val="2"/>
      <scheme val="minor"/>
    </font>
    <font>
      <b/>
      <sz val="20"/>
      <color theme="1"/>
      <name val="Arial"/>
      <family val="2"/>
      <scheme val="minor"/>
    </font>
    <font>
      <sz val="22"/>
      <color rgb="FF9C5700"/>
      <name val="Arial"/>
      <family val="2"/>
      <scheme val="minor"/>
    </font>
    <font>
      <sz val="22"/>
      <color theme="1"/>
      <name val="Arial"/>
      <family val="2"/>
      <scheme val="minor"/>
    </font>
    <font>
      <b/>
      <sz val="18"/>
      <name val="Arial"/>
      <family val="2"/>
      <scheme val="minor"/>
    </font>
    <font>
      <b/>
      <sz val="22"/>
      <color rgb="FF9C5700"/>
      <name val="Arial"/>
      <family val="2"/>
      <scheme val="minor"/>
    </font>
    <font>
      <b/>
      <sz val="26"/>
      <color rgb="FF9C5700"/>
      <name val="Arial"/>
      <family val="2"/>
      <scheme val="minor"/>
    </font>
    <font>
      <b/>
      <sz val="20"/>
      <color rgb="FF9C5700"/>
      <name val="Arial"/>
      <family val="2"/>
      <scheme val="minor"/>
    </font>
    <font>
      <sz val="20"/>
      <color indexed="8"/>
      <name val="Arial"/>
      <family val="2"/>
      <scheme val="minor"/>
    </font>
    <font>
      <u/>
      <sz val="20"/>
      <color indexed="8"/>
      <name val="Arial"/>
      <family val="2"/>
      <scheme val="minor"/>
    </font>
    <font>
      <sz val="20"/>
      <color theme="0"/>
      <name val="Arial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</fills>
  <borders count="5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9" fillId="20" borderId="0" applyNumberFormat="0" applyBorder="0" applyAlignment="0" applyProtection="0"/>
  </cellStyleXfs>
  <cellXfs count="467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5" fontId="0" fillId="0" borderId="0" xfId="1" applyFont="1" applyAlignment="1">
      <alignment horizontal="center" vertical="center"/>
    </xf>
    <xf numFmtId="165" fontId="0" fillId="0" borderId="19" xfId="1" applyFont="1" applyBorder="1" applyAlignment="1">
      <alignment horizontal="center" vertical="center"/>
    </xf>
    <xf numFmtId="165" fontId="0" fillId="0" borderId="9" xfId="1" applyFont="1" applyBorder="1" applyAlignment="1">
      <alignment horizontal="center" vertical="center"/>
    </xf>
    <xf numFmtId="165" fontId="0" fillId="0" borderId="10" xfId="1" applyFont="1" applyBorder="1" applyAlignment="1">
      <alignment horizontal="center" vertical="center"/>
    </xf>
    <xf numFmtId="165" fontId="0" fillId="0" borderId="7" xfId="1" applyFont="1" applyBorder="1" applyAlignment="1">
      <alignment horizontal="center" vertical="center"/>
    </xf>
    <xf numFmtId="165" fontId="0" fillId="0" borderId="13" xfId="1" applyFont="1" applyBorder="1" applyAlignment="1">
      <alignment horizontal="center" vertical="center"/>
    </xf>
    <xf numFmtId="165" fontId="0" fillId="0" borderId="4" xfId="1" applyFont="1" applyBorder="1" applyAlignment="1">
      <alignment vertical="center"/>
    </xf>
    <xf numFmtId="165" fontId="0" fillId="0" borderId="5" xfId="1" applyFont="1" applyBorder="1" applyAlignment="1">
      <alignment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7" xfId="1" applyNumberFormat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0" fillId="0" borderId="8" xfId="1" applyNumberFormat="1" applyFont="1" applyBorder="1" applyAlignment="1">
      <alignment horizontal="center" vertical="center"/>
    </xf>
    <xf numFmtId="167" fontId="0" fillId="0" borderId="14" xfId="1" applyNumberFormat="1" applyFont="1" applyBorder="1" applyAlignment="1">
      <alignment horizontal="center" vertical="center"/>
    </xf>
    <xf numFmtId="167" fontId="0" fillId="0" borderId="24" xfId="1" applyNumberFormat="1" applyFont="1" applyBorder="1" applyAlignment="1">
      <alignment horizontal="center" vertical="center"/>
    </xf>
    <xf numFmtId="167" fontId="0" fillId="2" borderId="13" xfId="1" applyNumberFormat="1" applyFont="1" applyFill="1" applyBorder="1" applyAlignment="1">
      <alignment horizontal="center" vertical="center"/>
    </xf>
    <xf numFmtId="165" fontId="0" fillId="0" borderId="24" xfId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5" fontId="0" fillId="3" borderId="9" xfId="1" applyFont="1" applyFill="1" applyBorder="1" applyAlignment="1">
      <alignment horizontal="center" vertical="center"/>
    </xf>
    <xf numFmtId="165" fontId="4" fillId="0" borderId="0" xfId="1" applyFon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5" fontId="3" fillId="2" borderId="0" xfId="1" applyFont="1" applyFill="1" applyAlignment="1">
      <alignment horizontal="center" vertical="center"/>
    </xf>
    <xf numFmtId="165" fontId="3" fillId="2" borderId="7" xfId="1" applyFont="1" applyFill="1" applyBorder="1" applyAlignment="1">
      <alignment horizontal="center" vertical="center"/>
    </xf>
    <xf numFmtId="165" fontId="3" fillId="2" borderId="13" xfId="1" applyFont="1" applyFill="1" applyBorder="1" applyAlignment="1">
      <alignment horizontal="center" vertical="center"/>
    </xf>
    <xf numFmtId="167" fontId="0" fillId="0" borderId="25" xfId="1" applyNumberFormat="1" applyFont="1" applyBorder="1" applyAlignment="1">
      <alignment horizontal="center" vertical="center"/>
    </xf>
    <xf numFmtId="165" fontId="0" fillId="11" borderId="9" xfId="1" applyFont="1" applyFill="1" applyBorder="1" applyAlignment="1">
      <alignment horizontal="center" vertical="center"/>
    </xf>
    <xf numFmtId="167" fontId="0" fillId="11" borderId="24" xfId="1" applyNumberFormat="1" applyFont="1" applyFill="1" applyBorder="1" applyAlignment="1">
      <alignment horizontal="center" vertical="center"/>
    </xf>
    <xf numFmtId="167" fontId="0" fillId="11" borderId="13" xfId="1" applyNumberFormat="1" applyFont="1" applyFill="1" applyBorder="1" applyAlignment="1">
      <alignment horizontal="center" vertical="center"/>
    </xf>
    <xf numFmtId="167" fontId="0" fillId="3" borderId="13" xfId="1" applyNumberFormat="1" applyFont="1" applyFill="1" applyBorder="1" applyAlignment="1">
      <alignment horizontal="center" vertical="center"/>
    </xf>
    <xf numFmtId="167" fontId="0" fillId="10" borderId="13" xfId="1" applyNumberFormat="1" applyFont="1" applyFill="1" applyBorder="1" applyAlignment="1">
      <alignment horizontal="center" vertical="center"/>
    </xf>
    <xf numFmtId="165" fontId="3" fillId="10" borderId="13" xfId="1" applyFont="1" applyFill="1" applyBorder="1" applyAlignment="1">
      <alignment horizontal="center" vertical="center"/>
    </xf>
    <xf numFmtId="167" fontId="0" fillId="12" borderId="13" xfId="1" applyNumberFormat="1" applyFont="1" applyFill="1" applyBorder="1" applyAlignment="1">
      <alignment horizontal="center" vertical="center"/>
    </xf>
    <xf numFmtId="165" fontId="0" fillId="12" borderId="9" xfId="1" applyFont="1" applyFill="1" applyBorder="1" applyAlignment="1">
      <alignment horizontal="center" vertical="center"/>
    </xf>
    <xf numFmtId="165" fontId="0" fillId="10" borderId="9" xfId="1" applyFont="1" applyFill="1" applyBorder="1" applyAlignment="1">
      <alignment horizontal="center" vertical="center"/>
    </xf>
    <xf numFmtId="167" fontId="0" fillId="13" borderId="13" xfId="1" applyNumberFormat="1" applyFont="1" applyFill="1" applyBorder="1" applyAlignment="1">
      <alignment horizontal="center" vertical="center"/>
    </xf>
    <xf numFmtId="165" fontId="0" fillId="13" borderId="9" xfId="1" applyFont="1" applyFill="1" applyBorder="1" applyAlignment="1">
      <alignment horizontal="center" vertical="center"/>
    </xf>
    <xf numFmtId="167" fontId="0" fillId="11" borderId="7" xfId="1" applyNumberFormat="1" applyFont="1" applyFill="1" applyBorder="1" applyAlignment="1">
      <alignment horizontal="center" vertical="center"/>
    </xf>
    <xf numFmtId="165" fontId="0" fillId="10" borderId="10" xfId="1" applyFont="1" applyFill="1" applyBorder="1" applyAlignment="1">
      <alignment horizontal="center" vertical="center"/>
    </xf>
    <xf numFmtId="167" fontId="0" fillId="10" borderId="14" xfId="1" applyNumberFormat="1" applyFont="1" applyFill="1" applyBorder="1" applyAlignment="1">
      <alignment horizontal="center" vertical="center"/>
    </xf>
    <xf numFmtId="167" fontId="8" fillId="12" borderId="13" xfId="1" applyNumberFormat="1" applyFont="1" applyFill="1" applyBorder="1" applyAlignment="1">
      <alignment horizontal="center" vertical="center"/>
    </xf>
    <xf numFmtId="167" fontId="3" fillId="3" borderId="13" xfId="1" applyNumberFormat="1" applyFont="1" applyFill="1" applyBorder="1" applyAlignment="1">
      <alignment horizontal="center" vertical="center"/>
    </xf>
    <xf numFmtId="167" fontId="8" fillId="11" borderId="13" xfId="1" applyNumberFormat="1" applyFont="1" applyFill="1" applyBorder="1" applyAlignment="1">
      <alignment horizontal="center" vertical="center"/>
    </xf>
    <xf numFmtId="165" fontId="3" fillId="0" borderId="13" xfId="1" applyFont="1" applyBorder="1" applyAlignment="1">
      <alignment horizontal="center" vertical="center"/>
    </xf>
    <xf numFmtId="167" fontId="3" fillId="15" borderId="13" xfId="1" applyNumberFormat="1" applyFont="1" applyFill="1" applyBorder="1" applyAlignment="1">
      <alignment horizontal="center" vertical="center"/>
    </xf>
    <xf numFmtId="166" fontId="5" fillId="16" borderId="13" xfId="1" applyNumberFormat="1" applyFont="1" applyFill="1" applyBorder="1" applyAlignment="1">
      <alignment horizontal="center" vertical="center"/>
    </xf>
    <xf numFmtId="165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5" fontId="5" fillId="17" borderId="13" xfId="1" applyFont="1" applyFill="1" applyBorder="1" applyAlignment="1">
      <alignment horizontal="center" vertical="center"/>
    </xf>
    <xf numFmtId="166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5" fontId="6" fillId="0" borderId="8" xfId="1" applyFont="1" applyBorder="1" applyAlignment="1">
      <alignment horizontal="center" vertical="center"/>
    </xf>
    <xf numFmtId="165" fontId="6" fillId="0" borderId="13" xfId="1" applyFont="1" applyBorder="1" applyAlignment="1">
      <alignment horizontal="center" vertical="center"/>
    </xf>
    <xf numFmtId="165" fontId="6" fillId="6" borderId="13" xfId="1" applyFont="1" applyFill="1" applyBorder="1" applyAlignment="1">
      <alignment horizontal="center" vertical="center"/>
    </xf>
    <xf numFmtId="165" fontId="6" fillId="3" borderId="13" xfId="1" applyFont="1" applyFill="1" applyBorder="1" applyAlignment="1">
      <alignment horizontal="center" vertical="center"/>
    </xf>
    <xf numFmtId="165" fontId="6" fillId="4" borderId="13" xfId="1" applyFont="1" applyFill="1" applyBorder="1" applyAlignment="1">
      <alignment horizontal="center" vertical="center"/>
    </xf>
    <xf numFmtId="165" fontId="6" fillId="5" borderId="13" xfId="1" applyFont="1" applyFill="1" applyBorder="1" applyAlignment="1">
      <alignment horizontal="center" vertical="center"/>
    </xf>
    <xf numFmtId="165" fontId="6" fillId="11" borderId="13" xfId="1" applyFont="1" applyFill="1" applyBorder="1" applyAlignment="1">
      <alignment horizontal="center" vertical="center"/>
    </xf>
    <xf numFmtId="165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5" fontId="9" fillId="8" borderId="13" xfId="1" applyFont="1" applyFill="1" applyBorder="1" applyAlignment="1">
      <alignment horizontal="center" vertical="center"/>
    </xf>
    <xf numFmtId="166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5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6" fontId="6" fillId="0" borderId="13" xfId="1" applyNumberFormat="1" applyFont="1" applyBorder="1" applyAlignment="1">
      <alignment horizontal="center" vertical="center"/>
    </xf>
    <xf numFmtId="165" fontId="10" fillId="9" borderId="13" xfId="1" applyFont="1" applyFill="1" applyBorder="1" applyAlignment="1">
      <alignment horizontal="center" vertical="center"/>
    </xf>
    <xf numFmtId="166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5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6" fontId="6" fillId="4" borderId="13" xfId="1" applyNumberFormat="1" applyFont="1" applyFill="1" applyBorder="1" applyAlignment="1">
      <alignment horizontal="center" vertical="center"/>
    </xf>
    <xf numFmtId="165" fontId="10" fillId="4" borderId="13" xfId="1" applyFont="1" applyFill="1" applyBorder="1" applyAlignment="1">
      <alignment horizontal="center" vertical="center"/>
    </xf>
    <xf numFmtId="166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5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5" fontId="6" fillId="14" borderId="13" xfId="1" applyFont="1" applyFill="1" applyBorder="1" applyAlignment="1">
      <alignment horizontal="center" vertical="center"/>
    </xf>
    <xf numFmtId="166" fontId="6" fillId="14" borderId="13" xfId="1" applyNumberFormat="1" applyFont="1" applyFill="1" applyBorder="1" applyAlignment="1">
      <alignment horizontal="center" vertical="center"/>
    </xf>
    <xf numFmtId="165" fontId="10" fillId="14" borderId="13" xfId="1" applyFont="1" applyFill="1" applyBorder="1" applyAlignment="1">
      <alignment horizontal="center" vertical="center"/>
    </xf>
    <xf numFmtId="166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5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5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5" fontId="6" fillId="18" borderId="13" xfId="1" applyFont="1" applyFill="1" applyBorder="1" applyAlignment="1">
      <alignment horizontal="center" vertical="center"/>
    </xf>
    <xf numFmtId="166" fontId="6" fillId="18" borderId="13" xfId="1" applyNumberFormat="1" applyFont="1" applyFill="1" applyBorder="1" applyAlignment="1">
      <alignment horizontal="center" vertical="center"/>
    </xf>
    <xf numFmtId="165" fontId="10" fillId="18" borderId="13" xfId="1" applyFont="1" applyFill="1" applyBorder="1" applyAlignment="1">
      <alignment horizontal="center" vertical="center"/>
    </xf>
    <xf numFmtId="166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5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5" fontId="6" fillId="2" borderId="13" xfId="1" applyFont="1" applyFill="1" applyBorder="1" applyAlignment="1">
      <alignment horizontal="center" vertical="center"/>
    </xf>
    <xf numFmtId="165" fontId="6" fillId="7" borderId="14" xfId="1" applyFont="1" applyFill="1" applyBorder="1" applyAlignment="1">
      <alignment horizontal="center" vertical="center"/>
    </xf>
    <xf numFmtId="165" fontId="11" fillId="0" borderId="12" xfId="1" applyFont="1" applyBorder="1" applyAlignment="1">
      <alignment horizontal="center" vertical="center"/>
    </xf>
    <xf numFmtId="165" fontId="11" fillId="0" borderId="13" xfId="1" applyFont="1" applyBorder="1" applyAlignment="1">
      <alignment horizontal="center" vertical="center"/>
    </xf>
    <xf numFmtId="165" fontId="12" fillId="9" borderId="13" xfId="1" applyFont="1" applyFill="1" applyBorder="1" applyAlignment="1">
      <alignment horizontal="center" vertical="center"/>
    </xf>
    <xf numFmtId="165" fontId="11" fillId="11" borderId="14" xfId="1" applyFont="1" applyFill="1" applyBorder="1" applyAlignment="1">
      <alignment horizontal="center" vertical="center"/>
    </xf>
    <xf numFmtId="165" fontId="11" fillId="0" borderId="0" xfId="1" applyFont="1" applyAlignment="1">
      <alignment horizontal="center" vertical="center"/>
    </xf>
    <xf numFmtId="165" fontId="6" fillId="0" borderId="9" xfId="1" applyFont="1" applyBorder="1" applyAlignment="1">
      <alignment horizontal="center" vertical="center"/>
    </xf>
    <xf numFmtId="165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5" fontId="6" fillId="0" borderId="26" xfId="1" applyFont="1" applyBorder="1" applyAlignment="1">
      <alignment horizontal="center" vertical="center"/>
    </xf>
    <xf numFmtId="165" fontId="6" fillId="0" borderId="26" xfId="1" applyFont="1" applyBorder="1" applyAlignment="1">
      <alignment horizontal="center" vertical="center" wrapText="1"/>
    </xf>
    <xf numFmtId="166" fontId="6" fillId="0" borderId="26" xfId="1" applyNumberFormat="1" applyFont="1" applyBorder="1" applyAlignment="1">
      <alignment horizontal="center" vertical="center"/>
    </xf>
    <xf numFmtId="165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5" fontId="6" fillId="0" borderId="13" xfId="1" applyFont="1" applyFill="1" applyBorder="1" applyAlignment="1">
      <alignment horizontal="center" vertical="center"/>
    </xf>
    <xf numFmtId="166" fontId="6" fillId="0" borderId="13" xfId="1" applyNumberFormat="1" applyFont="1" applyFill="1" applyBorder="1" applyAlignment="1">
      <alignment horizontal="center" vertical="center"/>
    </xf>
    <xf numFmtId="165" fontId="10" fillId="0" borderId="13" xfId="1" applyFont="1" applyFill="1" applyBorder="1" applyAlignment="1">
      <alignment horizontal="center" vertical="center"/>
    </xf>
    <xf numFmtId="166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5" fontId="6" fillId="19" borderId="13" xfId="1" applyFont="1" applyFill="1" applyBorder="1" applyAlignment="1">
      <alignment horizontal="center" vertical="center"/>
    </xf>
    <xf numFmtId="166" fontId="6" fillId="19" borderId="13" xfId="1" applyNumberFormat="1" applyFont="1" applyFill="1" applyBorder="1" applyAlignment="1">
      <alignment horizontal="center" vertical="center"/>
    </xf>
    <xf numFmtId="165" fontId="10" fillId="19" borderId="13" xfId="1" applyFont="1" applyFill="1" applyBorder="1" applyAlignment="1">
      <alignment horizontal="center" vertical="center"/>
    </xf>
    <xf numFmtId="166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6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6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6" fontId="10" fillId="19" borderId="36" xfId="1" applyNumberFormat="1" applyFont="1" applyFill="1" applyBorder="1" applyAlignment="1">
      <alignment horizontal="center" vertical="center"/>
    </xf>
    <xf numFmtId="165" fontId="6" fillId="0" borderId="11" xfId="1" applyFont="1" applyFill="1" applyBorder="1" applyAlignment="1">
      <alignment horizontal="center" vertical="center"/>
    </xf>
    <xf numFmtId="165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8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8" fontId="6" fillId="7" borderId="13" xfId="1" applyNumberFormat="1" applyFont="1" applyFill="1" applyBorder="1" applyAlignment="1">
      <alignment vertical="center"/>
    </xf>
    <xf numFmtId="165" fontId="6" fillId="0" borderId="36" xfId="1" applyFont="1" applyBorder="1" applyAlignment="1">
      <alignment horizontal="center" vertical="center"/>
    </xf>
    <xf numFmtId="165" fontId="6" fillId="0" borderId="38" xfId="1" applyFont="1" applyBorder="1" applyAlignment="1">
      <alignment horizontal="center" vertical="center"/>
    </xf>
    <xf numFmtId="165" fontId="14" fillId="0" borderId="33" xfId="1" applyFont="1" applyBorder="1" applyAlignment="1">
      <alignment horizontal="center" vertical="center"/>
    </xf>
    <xf numFmtId="165" fontId="14" fillId="0" borderId="35" xfId="1" applyFont="1" applyBorder="1" applyAlignment="1">
      <alignment horizontal="center" vertical="center"/>
    </xf>
    <xf numFmtId="165" fontId="14" fillId="0" borderId="37" xfId="1" applyFont="1" applyBorder="1" applyAlignment="1">
      <alignment horizontal="center" vertical="center"/>
    </xf>
    <xf numFmtId="165" fontId="15" fillId="0" borderId="33" xfId="1" applyFont="1" applyBorder="1" applyAlignment="1">
      <alignment horizontal="center" vertical="center"/>
    </xf>
    <xf numFmtId="165" fontId="15" fillId="0" borderId="35" xfId="1" applyFont="1" applyBorder="1" applyAlignment="1">
      <alignment horizontal="center" vertical="center"/>
    </xf>
    <xf numFmtId="165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5" fontId="2" fillId="0" borderId="26" xfId="1" applyFont="1" applyBorder="1" applyAlignment="1">
      <alignment horizontal="center" vertical="center"/>
    </xf>
    <xf numFmtId="165" fontId="2" fillId="0" borderId="26" xfId="1" applyFont="1" applyBorder="1" applyAlignment="1">
      <alignment horizontal="center" vertical="center" wrapText="1"/>
    </xf>
    <xf numFmtId="166" fontId="2" fillId="0" borderId="26" xfId="1" applyNumberFormat="1" applyFont="1" applyBorder="1" applyAlignment="1">
      <alignment horizontal="center" vertical="center"/>
    </xf>
    <xf numFmtId="165" fontId="2" fillId="0" borderId="34" xfId="1" applyFont="1" applyBorder="1" applyAlignment="1">
      <alignment horizontal="center" vertical="center"/>
    </xf>
    <xf numFmtId="165" fontId="2" fillId="0" borderId="36" xfId="1" applyFont="1" applyBorder="1" applyAlignment="1">
      <alignment horizontal="center" vertical="center"/>
    </xf>
    <xf numFmtId="165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5" fontId="16" fillId="0" borderId="13" xfId="1" applyFont="1" applyFill="1" applyBorder="1" applyAlignment="1">
      <alignment horizontal="center" vertical="center"/>
    </xf>
    <xf numFmtId="166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5" fontId="16" fillId="19" borderId="13" xfId="1" applyFont="1" applyFill="1" applyBorder="1" applyAlignment="1">
      <alignment horizontal="center" vertical="center"/>
    </xf>
    <xf numFmtId="166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5" fontId="2" fillId="0" borderId="13" xfId="1" applyFont="1" applyFill="1" applyBorder="1" applyAlignment="1">
      <alignment horizontal="center" vertical="center"/>
    </xf>
    <xf numFmtId="165" fontId="2" fillId="19" borderId="13" xfId="1" applyFont="1" applyFill="1" applyBorder="1" applyAlignment="1">
      <alignment horizontal="center" vertical="center"/>
    </xf>
    <xf numFmtId="165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5" fontId="22" fillId="0" borderId="26" xfId="1" applyFont="1" applyBorder="1" applyAlignment="1">
      <alignment horizontal="center" vertical="center"/>
    </xf>
    <xf numFmtId="165" fontId="22" fillId="0" borderId="26" xfId="1" applyFont="1" applyBorder="1" applyAlignment="1">
      <alignment horizontal="center" vertical="center" wrapText="1"/>
    </xf>
    <xf numFmtId="166" fontId="22" fillId="0" borderId="26" xfId="1" applyNumberFormat="1" applyFont="1" applyBorder="1" applyAlignment="1">
      <alignment horizontal="center" vertical="center"/>
    </xf>
    <xf numFmtId="165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5" fontId="23" fillId="0" borderId="13" xfId="1" applyFont="1" applyFill="1" applyBorder="1" applyAlignment="1">
      <alignment horizontal="center" vertical="center"/>
    </xf>
    <xf numFmtId="166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5" fontId="23" fillId="19" borderId="13" xfId="1" applyFont="1" applyFill="1" applyBorder="1" applyAlignment="1">
      <alignment horizontal="center" vertical="center"/>
    </xf>
    <xf numFmtId="166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5" fontId="9" fillId="0" borderId="13" xfId="1" applyFont="1" applyFill="1" applyBorder="1" applyAlignment="1">
      <alignment horizontal="center" vertical="center"/>
    </xf>
    <xf numFmtId="166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24" fillId="0" borderId="0" xfId="1" applyFont="1" applyAlignment="1">
      <alignment horizontal="center" vertical="center"/>
    </xf>
    <xf numFmtId="165" fontId="25" fillId="0" borderId="33" xfId="1" applyFont="1" applyBorder="1" applyAlignment="1">
      <alignment horizontal="center" vertical="center"/>
    </xf>
    <xf numFmtId="165" fontId="24" fillId="0" borderId="34" xfId="1" applyFont="1" applyBorder="1" applyAlignment="1">
      <alignment horizontal="center" vertical="center"/>
    </xf>
    <xf numFmtId="0" fontId="24" fillId="0" borderId="0" xfId="0" applyFont="1"/>
    <xf numFmtId="165" fontId="25" fillId="0" borderId="35" xfId="1" applyFont="1" applyBorder="1" applyAlignment="1">
      <alignment horizontal="center" vertical="center"/>
    </xf>
    <xf numFmtId="165" fontId="24" fillId="0" borderId="36" xfId="1" applyFont="1" applyBorder="1" applyAlignment="1">
      <alignment horizontal="center" vertical="center"/>
    </xf>
    <xf numFmtId="165" fontId="25" fillId="0" borderId="37" xfId="1" applyFont="1" applyBorder="1" applyAlignment="1">
      <alignment horizontal="center" vertical="center"/>
    </xf>
    <xf numFmtId="165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5" fontId="24" fillId="0" borderId="26" xfId="1" applyFont="1" applyBorder="1" applyAlignment="1">
      <alignment horizontal="center" vertical="center"/>
    </xf>
    <xf numFmtId="165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5" fontId="24" fillId="0" borderId="13" xfId="1" applyFont="1" applyFill="1" applyBorder="1" applyAlignment="1">
      <alignment horizontal="center" vertical="center"/>
    </xf>
    <xf numFmtId="166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5" fontId="27" fillId="0" borderId="13" xfId="1" applyFont="1" applyFill="1" applyBorder="1" applyAlignment="1">
      <alignment horizontal="center" vertical="center"/>
    </xf>
    <xf numFmtId="1" fontId="27" fillId="0" borderId="13" xfId="1" applyNumberFormat="1" applyFont="1" applyFill="1" applyBorder="1" applyAlignment="1">
      <alignment horizontal="center" vertical="center"/>
    </xf>
    <xf numFmtId="166" fontId="27" fillId="0" borderId="36" xfId="1" applyNumberFormat="1" applyFont="1" applyFill="1" applyBorder="1" applyAlignment="1">
      <alignment horizontal="center" vertical="center"/>
    </xf>
    <xf numFmtId="1" fontId="24" fillId="19" borderId="35" xfId="0" applyNumberFormat="1" applyFont="1" applyFill="1" applyBorder="1" applyAlignment="1">
      <alignment horizontal="center" vertical="center"/>
    </xf>
    <xf numFmtId="165" fontId="24" fillId="19" borderId="13" xfId="1" applyFont="1" applyFill="1" applyBorder="1" applyAlignment="1">
      <alignment horizontal="center" vertical="center"/>
    </xf>
    <xf numFmtId="166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5" fontId="27" fillId="19" borderId="13" xfId="1" applyFont="1" applyFill="1" applyBorder="1" applyAlignment="1">
      <alignment horizontal="center" vertical="center"/>
    </xf>
    <xf numFmtId="1" fontId="27" fillId="19" borderId="13" xfId="1" applyNumberFormat="1" applyFont="1" applyFill="1" applyBorder="1" applyAlignment="1">
      <alignment horizontal="center" vertical="center"/>
    </xf>
    <xf numFmtId="166" fontId="27" fillId="19" borderId="36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165" fontId="10" fillId="0" borderId="0" xfId="1" applyFont="1" applyAlignment="1">
      <alignment horizontal="center" vertical="center"/>
    </xf>
    <xf numFmtId="165" fontId="31" fillId="0" borderId="33" xfId="1" applyFont="1" applyBorder="1" applyAlignment="1">
      <alignment horizontal="center" vertical="center"/>
    </xf>
    <xf numFmtId="165" fontId="10" fillId="0" borderId="34" xfId="1" applyFont="1" applyBorder="1" applyAlignment="1">
      <alignment horizontal="center" vertical="center"/>
    </xf>
    <xf numFmtId="166" fontId="10" fillId="0" borderId="0" xfId="1" applyNumberFormat="1" applyFont="1" applyAlignment="1">
      <alignment horizontal="center" vertical="center"/>
    </xf>
    <xf numFmtId="165" fontId="31" fillId="0" borderId="35" xfId="1" applyFont="1" applyBorder="1" applyAlignment="1">
      <alignment horizontal="center" vertical="center"/>
    </xf>
    <xf numFmtId="165" fontId="10" fillId="0" borderId="36" xfId="1" applyFont="1" applyBorder="1" applyAlignment="1">
      <alignment horizontal="center" vertical="center"/>
    </xf>
    <xf numFmtId="165" fontId="31" fillId="0" borderId="37" xfId="1" applyFont="1" applyBorder="1" applyAlignment="1">
      <alignment horizontal="center" vertical="center"/>
    </xf>
    <xf numFmtId="165" fontId="10" fillId="0" borderId="38" xfId="1" applyFont="1" applyBorder="1" applyAlignment="1">
      <alignment horizontal="center" vertical="center"/>
    </xf>
    <xf numFmtId="0" fontId="33" fillId="0" borderId="0" xfId="0" applyFont="1"/>
    <xf numFmtId="1" fontId="10" fillId="19" borderId="35" xfId="0" applyNumberFormat="1" applyFont="1" applyFill="1" applyBorder="1" applyAlignment="1">
      <alignment horizontal="center" vertical="center"/>
    </xf>
    <xf numFmtId="1" fontId="10" fillId="19" borderId="13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19" borderId="13" xfId="1" applyNumberFormat="1" applyFont="1" applyFill="1" applyBorder="1" applyAlignment="1">
      <alignment horizontal="center" vertical="center"/>
    </xf>
    <xf numFmtId="0" fontId="6" fillId="0" borderId="13" xfId="1" applyNumberFormat="1" applyFont="1" applyFill="1" applyBorder="1" applyAlignment="1">
      <alignment horizontal="center" vertical="center"/>
    </xf>
    <xf numFmtId="0" fontId="15" fillId="0" borderId="33" xfId="1" applyNumberFormat="1" applyFont="1" applyBorder="1" applyAlignment="1">
      <alignment horizontal="center" vertical="center"/>
    </xf>
    <xf numFmtId="0" fontId="15" fillId="0" borderId="35" xfId="1" applyNumberFormat="1" applyFont="1" applyBorder="1" applyAlignment="1">
      <alignment horizontal="center" vertical="center"/>
    </xf>
    <xf numFmtId="0" fontId="15" fillId="0" borderId="37" xfId="1" applyNumberFormat="1" applyFont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9" fillId="8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34" fillId="0" borderId="47" xfId="0" applyFont="1" applyBorder="1" applyAlignment="1">
      <alignment horizontal="center" vertical="center"/>
    </xf>
    <xf numFmtId="1" fontId="34" fillId="0" borderId="48" xfId="0" applyNumberFormat="1" applyFont="1" applyBorder="1" applyAlignment="1">
      <alignment horizontal="center" vertical="center"/>
    </xf>
    <xf numFmtId="1" fontId="34" fillId="19" borderId="48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0" borderId="49" xfId="0" applyFont="1" applyBorder="1" applyAlignment="1">
      <alignment horizontal="center" vertical="center"/>
    </xf>
    <xf numFmtId="165" fontId="33" fillId="0" borderId="49" xfId="1" applyFont="1" applyBorder="1" applyAlignment="1">
      <alignment horizontal="center" vertical="center"/>
    </xf>
    <xf numFmtId="165" fontId="33" fillId="0" borderId="49" xfId="1" applyFont="1" applyBorder="1" applyAlignment="1">
      <alignment horizontal="center" vertical="center" wrapText="1"/>
    </xf>
    <xf numFmtId="166" fontId="33" fillId="0" borderId="49" xfId="1" applyNumberFormat="1" applyFont="1" applyBorder="1" applyAlignment="1">
      <alignment horizontal="center" vertical="center"/>
    </xf>
    <xf numFmtId="165" fontId="36" fillId="0" borderId="13" xfId="1" applyFont="1" applyFill="1" applyBorder="1" applyAlignment="1">
      <alignment horizontal="center" vertical="center"/>
    </xf>
    <xf numFmtId="165" fontId="39" fillId="20" borderId="13" xfId="2" applyNumberFormat="1" applyFont="1" applyBorder="1" applyAlignment="1">
      <alignment horizontal="center" vertical="center"/>
    </xf>
    <xf numFmtId="1" fontId="39" fillId="20" borderId="13" xfId="2" applyNumberFormat="1" applyFont="1" applyBorder="1" applyAlignment="1">
      <alignment horizontal="center" vertical="center"/>
    </xf>
    <xf numFmtId="166" fontId="39" fillId="20" borderId="36" xfId="2" applyNumberFormat="1" applyFont="1" applyBorder="1" applyAlignment="1">
      <alignment horizontal="center" vertical="center"/>
    </xf>
    <xf numFmtId="0" fontId="40" fillId="0" borderId="0" xfId="0" applyFont="1"/>
    <xf numFmtId="0" fontId="41" fillId="0" borderId="33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14" fontId="41" fillId="0" borderId="26" xfId="1" applyNumberFormat="1" applyFont="1" applyBorder="1" applyAlignment="1">
      <alignment horizontal="center" vertical="center"/>
    </xf>
    <xf numFmtId="165" fontId="41" fillId="0" borderId="13" xfId="1" applyFont="1" applyBorder="1" applyAlignment="1">
      <alignment horizontal="center" vertical="center"/>
    </xf>
    <xf numFmtId="165" fontId="41" fillId="0" borderId="26" xfId="1" applyFont="1" applyBorder="1" applyAlignment="1">
      <alignment horizontal="center" vertical="center" wrapText="1"/>
    </xf>
    <xf numFmtId="166" fontId="41" fillId="0" borderId="26" xfId="1" applyNumberFormat="1" applyFont="1" applyBorder="1" applyAlignment="1">
      <alignment horizontal="center" vertical="center"/>
    </xf>
    <xf numFmtId="165" fontId="41" fillId="0" borderId="34" xfId="1" applyFont="1" applyBorder="1" applyAlignment="1">
      <alignment horizontal="center" vertical="center"/>
    </xf>
    <xf numFmtId="0" fontId="41" fillId="0" borderId="3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14" fontId="41" fillId="0" borderId="13" xfId="1" applyNumberFormat="1" applyFont="1" applyBorder="1" applyAlignment="1">
      <alignment horizontal="center" vertical="center"/>
    </xf>
    <xf numFmtId="165" fontId="41" fillId="0" borderId="13" xfId="1" applyFont="1" applyBorder="1" applyAlignment="1">
      <alignment horizontal="center" vertical="center" wrapText="1"/>
    </xf>
    <xf numFmtId="166" fontId="41" fillId="0" borderId="13" xfId="1" applyNumberFormat="1" applyFont="1" applyBorder="1" applyAlignment="1">
      <alignment horizontal="center" vertical="center"/>
    </xf>
    <xf numFmtId="165" fontId="41" fillId="0" borderId="36" xfId="1" applyFont="1" applyBorder="1" applyAlignment="1">
      <alignment horizontal="center" vertical="center"/>
    </xf>
    <xf numFmtId="14" fontId="38" fillId="19" borderId="13" xfId="1" applyNumberFormat="1" applyFont="1" applyFill="1" applyBorder="1" applyAlignment="1">
      <alignment horizontal="center" vertical="center"/>
    </xf>
    <xf numFmtId="166" fontId="38" fillId="19" borderId="13" xfId="1" applyNumberFormat="1" applyFont="1" applyFill="1" applyBorder="1" applyAlignment="1">
      <alignment horizontal="center" vertical="center"/>
    </xf>
    <xf numFmtId="165" fontId="41" fillId="0" borderId="26" xfId="1" applyFont="1" applyFill="1" applyBorder="1" applyAlignment="1">
      <alignment horizontal="center" vertical="center"/>
    </xf>
    <xf numFmtId="165" fontId="41" fillId="0" borderId="26" xfId="1" applyFont="1" applyBorder="1" applyAlignment="1">
      <alignment horizontal="center" vertical="center"/>
    </xf>
    <xf numFmtId="165" fontId="41" fillId="0" borderId="13" xfId="1" applyFont="1" applyFill="1" applyBorder="1" applyAlignment="1">
      <alignment horizontal="center" vertical="center"/>
    </xf>
    <xf numFmtId="167" fontId="41" fillId="0" borderId="35" xfId="0" applyNumberFormat="1" applyFont="1" applyBorder="1" applyAlignment="1">
      <alignment horizontal="center" vertical="center"/>
    </xf>
    <xf numFmtId="14" fontId="22" fillId="19" borderId="13" xfId="1" applyNumberFormat="1" applyFont="1" applyFill="1" applyBorder="1" applyAlignment="1">
      <alignment horizontal="center" vertical="center"/>
    </xf>
    <xf numFmtId="1" fontId="41" fillId="0" borderId="13" xfId="1" applyNumberFormat="1" applyFont="1" applyFill="1" applyBorder="1" applyAlignment="1">
      <alignment horizontal="center" vertical="center"/>
    </xf>
    <xf numFmtId="166" fontId="41" fillId="0" borderId="13" xfId="1" applyNumberFormat="1" applyFont="1" applyFill="1" applyBorder="1" applyAlignment="1">
      <alignment horizontal="center" vertical="center"/>
    </xf>
    <xf numFmtId="166" fontId="41" fillId="0" borderId="36" xfId="1" applyNumberFormat="1" applyFont="1" applyFill="1" applyBorder="1" applyAlignment="1">
      <alignment horizontal="center" vertical="center"/>
    </xf>
    <xf numFmtId="166" fontId="22" fillId="19" borderId="13" xfId="1" applyNumberFormat="1" applyFont="1" applyFill="1" applyBorder="1" applyAlignment="1">
      <alignment horizontal="center" vertical="center"/>
    </xf>
    <xf numFmtId="167" fontId="41" fillId="19" borderId="35" xfId="0" applyNumberFormat="1" applyFont="1" applyFill="1" applyBorder="1" applyAlignment="1">
      <alignment horizontal="center" vertical="center"/>
    </xf>
    <xf numFmtId="165" fontId="41" fillId="19" borderId="13" xfId="1" applyFont="1" applyFill="1" applyBorder="1" applyAlignment="1">
      <alignment horizontal="center" vertical="center"/>
    </xf>
    <xf numFmtId="166" fontId="41" fillId="19" borderId="13" xfId="1" applyNumberFormat="1" applyFont="1" applyFill="1" applyBorder="1" applyAlignment="1">
      <alignment horizontal="center" vertical="center"/>
    </xf>
    <xf numFmtId="166" fontId="41" fillId="19" borderId="36" xfId="1" applyNumberFormat="1" applyFont="1" applyFill="1" applyBorder="1" applyAlignment="1">
      <alignment horizontal="center" vertical="center"/>
    </xf>
    <xf numFmtId="1" fontId="41" fillId="19" borderId="13" xfId="1" applyNumberFormat="1" applyFont="1" applyFill="1" applyBorder="1" applyAlignment="1">
      <alignment horizontal="center" vertical="center"/>
    </xf>
    <xf numFmtId="1" fontId="41" fillId="0" borderId="35" xfId="0" applyNumberFormat="1" applyFont="1" applyBorder="1" applyAlignment="1">
      <alignment horizontal="center" vertical="center"/>
    </xf>
    <xf numFmtId="1" fontId="41" fillId="19" borderId="35" xfId="0" applyNumberFormat="1" applyFont="1" applyFill="1" applyBorder="1" applyAlignment="1">
      <alignment horizontal="center" vertical="center"/>
    </xf>
    <xf numFmtId="1" fontId="42" fillId="20" borderId="35" xfId="2" applyNumberFormat="1" applyFont="1" applyBorder="1" applyAlignment="1">
      <alignment horizontal="center" vertical="center"/>
    </xf>
    <xf numFmtId="12" fontId="42" fillId="20" borderId="48" xfId="2" applyNumberFormat="1" applyFont="1" applyBorder="1" applyAlignment="1">
      <alignment horizontal="center" vertical="center"/>
    </xf>
    <xf numFmtId="165" fontId="42" fillId="20" borderId="13" xfId="2" applyNumberFormat="1" applyFont="1" applyBorder="1" applyAlignment="1">
      <alignment horizontal="center" vertical="center"/>
    </xf>
    <xf numFmtId="166" fontId="42" fillId="20" borderId="13" xfId="2" applyNumberFormat="1" applyFont="1" applyBorder="1" applyAlignment="1">
      <alignment horizontal="center" vertical="center"/>
    </xf>
    <xf numFmtId="1" fontId="42" fillId="20" borderId="13" xfId="2" applyNumberFormat="1" applyFont="1" applyBorder="1" applyAlignment="1">
      <alignment horizontal="center" vertical="center"/>
    </xf>
    <xf numFmtId="1" fontId="38" fillId="19" borderId="35" xfId="0" applyNumberFormat="1" applyFont="1" applyFill="1" applyBorder="1" applyAlignment="1">
      <alignment horizontal="center" vertical="center"/>
    </xf>
    <xf numFmtId="12" fontId="43" fillId="19" borderId="48" xfId="2" applyNumberFormat="1" applyFont="1" applyFill="1" applyBorder="1" applyAlignment="1">
      <alignment horizontal="center" vertical="center"/>
    </xf>
    <xf numFmtId="165" fontId="38" fillId="19" borderId="13" xfId="1" applyFont="1" applyFill="1" applyBorder="1" applyAlignment="1">
      <alignment horizontal="center" vertical="center"/>
    </xf>
    <xf numFmtId="165" fontId="44" fillId="19" borderId="13" xfId="2" applyNumberFormat="1" applyFont="1" applyFill="1" applyBorder="1" applyAlignment="1">
      <alignment horizontal="center" vertical="center"/>
    </xf>
    <xf numFmtId="1" fontId="38" fillId="19" borderId="13" xfId="1" applyNumberFormat="1" applyFont="1" applyFill="1" applyBorder="1" applyAlignment="1">
      <alignment horizontal="center" vertical="center"/>
    </xf>
    <xf numFmtId="1" fontId="38" fillId="0" borderId="35" xfId="0" applyNumberFormat="1" applyFont="1" applyBorder="1" applyAlignment="1">
      <alignment horizontal="center" vertical="center"/>
    </xf>
    <xf numFmtId="1" fontId="7" fillId="0" borderId="48" xfId="0" applyNumberFormat="1" applyFont="1" applyBorder="1" applyAlignment="1">
      <alignment horizontal="center" vertical="center"/>
    </xf>
    <xf numFmtId="165" fontId="38" fillId="0" borderId="13" xfId="1" applyFont="1" applyFill="1" applyBorder="1" applyAlignment="1">
      <alignment horizontal="center" vertical="center"/>
    </xf>
    <xf numFmtId="166" fontId="38" fillId="0" borderId="13" xfId="1" applyNumberFormat="1" applyFont="1" applyFill="1" applyBorder="1" applyAlignment="1">
      <alignment horizontal="center" vertical="center"/>
    </xf>
    <xf numFmtId="1" fontId="38" fillId="0" borderId="13" xfId="1" applyNumberFormat="1" applyFont="1" applyFill="1" applyBorder="1" applyAlignment="1">
      <alignment horizontal="center" vertical="center"/>
    </xf>
    <xf numFmtId="1" fontId="7" fillId="19" borderId="48" xfId="0" applyNumberFormat="1" applyFont="1" applyFill="1" applyBorder="1" applyAlignment="1">
      <alignment horizontal="center" vertical="center"/>
    </xf>
    <xf numFmtId="14" fontId="38" fillId="0" borderId="13" xfId="1" applyNumberFormat="1" applyFont="1" applyFill="1" applyBorder="1" applyAlignment="1">
      <alignment horizontal="center" vertical="center"/>
    </xf>
    <xf numFmtId="1" fontId="22" fillId="0" borderId="35" xfId="0" applyNumberFormat="1" applyFont="1" applyBorder="1" applyAlignment="1">
      <alignment horizontal="center" vertical="center"/>
    </xf>
    <xf numFmtId="165" fontId="22" fillId="0" borderId="13" xfId="1" applyFont="1" applyFill="1" applyBorder="1" applyAlignment="1">
      <alignment horizontal="center" vertical="center"/>
    </xf>
    <xf numFmtId="14" fontId="22" fillId="0" borderId="13" xfId="1" applyNumberFormat="1" applyFont="1" applyFill="1" applyBorder="1" applyAlignment="1">
      <alignment horizontal="center" vertical="center"/>
    </xf>
    <xf numFmtId="1" fontId="22" fillId="0" borderId="13" xfId="1" applyNumberFormat="1" applyFont="1" applyFill="1" applyBorder="1" applyAlignment="1">
      <alignment horizontal="center" vertical="center"/>
    </xf>
    <xf numFmtId="1" fontId="22" fillId="19" borderId="35" xfId="0" applyNumberFormat="1" applyFont="1" applyFill="1" applyBorder="1" applyAlignment="1">
      <alignment horizontal="center" vertical="center"/>
    </xf>
    <xf numFmtId="165" fontId="22" fillId="19" borderId="13" xfId="1" applyFont="1" applyFill="1" applyBorder="1" applyAlignment="1">
      <alignment horizontal="center" vertical="center"/>
    </xf>
    <xf numFmtId="0" fontId="22" fillId="19" borderId="13" xfId="1" applyNumberFormat="1" applyFont="1" applyFill="1" applyBorder="1" applyAlignment="1">
      <alignment horizontal="center" vertical="center"/>
    </xf>
    <xf numFmtId="1" fontId="22" fillId="19" borderId="13" xfId="1" applyNumberFormat="1" applyFont="1" applyFill="1" applyBorder="1" applyAlignment="1">
      <alignment horizontal="center" vertical="center"/>
    </xf>
    <xf numFmtId="0" fontId="22" fillId="0" borderId="13" xfId="1" applyNumberFormat="1" applyFont="1" applyFill="1" applyBorder="1" applyAlignment="1">
      <alignment horizontal="center" vertical="center"/>
    </xf>
    <xf numFmtId="165" fontId="45" fillId="0" borderId="33" xfId="1" applyFont="1" applyBorder="1" applyAlignment="1">
      <alignment horizontal="center" vertical="center"/>
    </xf>
    <xf numFmtId="165" fontId="24" fillId="0" borderId="42" xfId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5" fontId="45" fillId="0" borderId="35" xfId="1" applyFont="1" applyBorder="1" applyAlignment="1">
      <alignment horizontal="center" vertical="center"/>
    </xf>
    <xf numFmtId="165" fontId="24" fillId="0" borderId="43" xfId="1" applyFont="1" applyBorder="1" applyAlignment="1">
      <alignment horizontal="center" vertical="center"/>
    </xf>
    <xf numFmtId="165" fontId="45" fillId="0" borderId="37" xfId="1" applyFont="1" applyBorder="1" applyAlignment="1">
      <alignment horizontal="center" vertical="center"/>
    </xf>
    <xf numFmtId="165" fontId="24" fillId="0" borderId="44" xfId="1" applyFont="1" applyBorder="1" applyAlignment="1">
      <alignment horizontal="center" vertical="center"/>
    </xf>
    <xf numFmtId="165" fontId="24" fillId="0" borderId="24" xfId="1" applyFont="1" applyBorder="1" applyAlignment="1">
      <alignment horizontal="center" vertical="center"/>
    </xf>
    <xf numFmtId="165" fontId="24" fillId="0" borderId="24" xfId="1" applyFont="1" applyBorder="1" applyAlignment="1">
      <alignment horizontal="center" vertical="center" wrapText="1"/>
    </xf>
    <xf numFmtId="166" fontId="24" fillId="0" borderId="24" xfId="1" applyNumberFormat="1" applyFont="1" applyBorder="1" applyAlignment="1">
      <alignment horizontal="center" vertical="center"/>
    </xf>
    <xf numFmtId="165" fontId="24" fillId="0" borderId="41" xfId="1" applyFont="1" applyBorder="1" applyAlignment="1">
      <alignment horizontal="center" vertical="center"/>
    </xf>
    <xf numFmtId="1" fontId="47" fillId="8" borderId="35" xfId="0" applyNumberFormat="1" applyFont="1" applyFill="1" applyBorder="1" applyAlignment="1">
      <alignment horizontal="center" vertical="center"/>
    </xf>
    <xf numFmtId="165" fontId="47" fillId="8" borderId="13" xfId="1" applyFont="1" applyFill="1" applyBorder="1" applyAlignment="1">
      <alignment horizontal="center" vertical="center"/>
    </xf>
    <xf numFmtId="166" fontId="47" fillId="8" borderId="13" xfId="1" applyNumberFormat="1" applyFont="1" applyFill="1" applyBorder="1" applyAlignment="1">
      <alignment horizontal="center" vertical="center"/>
    </xf>
    <xf numFmtId="1" fontId="47" fillId="8" borderId="13" xfId="1" applyNumberFormat="1" applyFont="1" applyFill="1" applyBorder="1" applyAlignment="1">
      <alignment horizontal="center" vertical="center"/>
    </xf>
    <xf numFmtId="166" fontId="47" fillId="8" borderId="36" xfId="1" applyNumberFormat="1" applyFont="1" applyFill="1" applyBorder="1" applyAlignment="1">
      <alignment horizontal="center" vertical="center"/>
    </xf>
    <xf numFmtId="1" fontId="27" fillId="2" borderId="35" xfId="0" applyNumberFormat="1" applyFont="1" applyFill="1" applyBorder="1" applyAlignment="1">
      <alignment horizontal="center" vertical="center"/>
    </xf>
    <xf numFmtId="165" fontId="27" fillId="2" borderId="13" xfId="1" applyFont="1" applyFill="1" applyBorder="1" applyAlignment="1">
      <alignment horizontal="center" vertical="center"/>
    </xf>
    <xf numFmtId="14" fontId="27" fillId="2" borderId="13" xfId="1" applyNumberFormat="1" applyFont="1" applyFill="1" applyBorder="1" applyAlignment="1">
      <alignment horizontal="center" vertical="center"/>
    </xf>
    <xf numFmtId="1" fontId="27" fillId="2" borderId="13" xfId="1" applyNumberFormat="1" applyFont="1" applyFill="1" applyBorder="1" applyAlignment="1">
      <alignment horizontal="center" vertical="center"/>
    </xf>
    <xf numFmtId="166" fontId="27" fillId="2" borderId="13" xfId="1" applyNumberFormat="1" applyFont="1" applyFill="1" applyBorder="1" applyAlignment="1">
      <alignment horizontal="center" vertical="center"/>
    </xf>
    <xf numFmtId="166" fontId="27" fillId="2" borderId="36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6" fontId="27" fillId="0" borderId="13" xfId="1" applyNumberFormat="1" applyFont="1" applyFill="1" applyBorder="1" applyAlignment="1">
      <alignment horizontal="center" vertical="center"/>
    </xf>
    <xf numFmtId="166" fontId="27" fillId="19" borderId="13" xfId="1" applyNumberFormat="1" applyFont="1" applyFill="1" applyBorder="1" applyAlignment="1">
      <alignment horizontal="center" vertical="center"/>
    </xf>
    <xf numFmtId="164" fontId="24" fillId="0" borderId="13" xfId="1" applyNumberFormat="1" applyFont="1" applyFill="1" applyBorder="1" applyAlignment="1">
      <alignment horizontal="center" vertical="center"/>
    </xf>
    <xf numFmtId="14" fontId="24" fillId="0" borderId="13" xfId="1" applyNumberFormat="1" applyFont="1" applyFill="1" applyBorder="1" applyAlignment="1">
      <alignment horizontal="center" vertical="center"/>
    </xf>
    <xf numFmtId="14" fontId="24" fillId="19" borderId="13" xfId="1" applyNumberFormat="1" applyFont="1" applyFill="1" applyBorder="1" applyAlignment="1">
      <alignment horizontal="center" vertical="center"/>
    </xf>
    <xf numFmtId="165" fontId="24" fillId="0" borderId="11" xfId="1" applyFont="1" applyFill="1" applyBorder="1" applyAlignment="1">
      <alignment horizontal="center" vertical="center"/>
    </xf>
    <xf numFmtId="165" fontId="27" fillId="0" borderId="11" xfId="1" applyFont="1" applyFill="1" applyBorder="1" applyAlignment="1">
      <alignment horizontal="center" vertical="center"/>
    </xf>
    <xf numFmtId="166" fontId="24" fillId="0" borderId="0" xfId="1" applyNumberFormat="1" applyFont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 wrapText="1"/>
    </xf>
    <xf numFmtId="1" fontId="24" fillId="0" borderId="13" xfId="1" applyNumberFormat="1" applyFont="1" applyFill="1" applyBorder="1" applyAlignment="1">
      <alignment horizontal="center" vertical="center" wrapText="1"/>
    </xf>
    <xf numFmtId="1" fontId="22" fillId="19" borderId="13" xfId="1" applyNumberFormat="1" applyFont="1" applyFill="1" applyBorder="1" applyAlignment="1">
      <alignment horizontal="center" vertical="center" wrapText="1"/>
    </xf>
    <xf numFmtId="1" fontId="22" fillId="0" borderId="13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2" fillId="0" borderId="23" xfId="1" applyFont="1" applyBorder="1" applyAlignment="1"/>
    <xf numFmtId="165" fontId="2" fillId="0" borderId="4" xfId="1" applyFont="1" applyBorder="1" applyAlignment="1"/>
    <xf numFmtId="165" fontId="0" fillId="0" borderId="1" xfId="1" applyFont="1" applyBorder="1" applyAlignment="1">
      <alignment horizontal="center" vertical="center"/>
    </xf>
    <xf numFmtId="165" fontId="0" fillId="0" borderId="2" xfId="1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5" fontId="3" fillId="2" borderId="7" xfId="1" applyFont="1" applyFill="1" applyBorder="1" applyAlignment="1">
      <alignment horizontal="center" vertical="center"/>
    </xf>
    <xf numFmtId="165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17" xfId="1" applyFont="1" applyBorder="1" applyAlignment="1">
      <alignment horizontal="center" vertical="center"/>
    </xf>
    <xf numFmtId="165" fontId="0" fillId="0" borderId="18" xfId="1" applyFont="1" applyBorder="1" applyAlignment="1">
      <alignment horizontal="center" vertical="center"/>
    </xf>
    <xf numFmtId="165" fontId="0" fillId="0" borderId="20" xfId="1" applyFont="1" applyBorder="1" applyAlignment="1">
      <alignment horizontal="center" vertical="center"/>
    </xf>
    <xf numFmtId="165" fontId="0" fillId="0" borderId="21" xfId="1" applyFont="1" applyBorder="1" applyAlignment="1">
      <alignment horizontal="center" vertical="center"/>
    </xf>
    <xf numFmtId="165" fontId="7" fillId="0" borderId="0" xfId="1" applyFont="1" applyAlignment="1">
      <alignment horizontal="center" vertical="center"/>
    </xf>
    <xf numFmtId="165" fontId="6" fillId="0" borderId="7" xfId="1" applyFont="1" applyBorder="1" applyAlignment="1">
      <alignment horizontal="center" vertical="center"/>
    </xf>
    <xf numFmtId="165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5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6" fontId="6" fillId="0" borderId="7" xfId="1" applyNumberFormat="1" applyFont="1" applyBorder="1" applyAlignment="1">
      <alignment horizontal="center" vertical="center"/>
    </xf>
    <xf numFmtId="166" fontId="6" fillId="0" borderId="13" xfId="1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6" fontId="17" fillId="0" borderId="32" xfId="1" applyNumberFormat="1" applyFont="1" applyBorder="1" applyAlignment="1">
      <alignment horizontal="center" vertical="center"/>
    </xf>
    <xf numFmtId="166" fontId="17" fillId="0" borderId="0" xfId="1" applyNumberFormat="1" applyFont="1" applyAlignment="1">
      <alignment horizontal="center" vertical="center"/>
    </xf>
    <xf numFmtId="166" fontId="17" fillId="0" borderId="39" xfId="1" applyNumberFormat="1" applyFont="1" applyBorder="1" applyAlignment="1">
      <alignment horizontal="center" vertical="center"/>
    </xf>
    <xf numFmtId="166" fontId="17" fillId="0" borderId="40" xfId="1" applyNumberFormat="1" applyFont="1" applyBorder="1" applyAlignment="1">
      <alignment horizontal="center" vertical="center"/>
    </xf>
    <xf numFmtId="165" fontId="18" fillId="0" borderId="32" xfId="1" applyFont="1" applyBorder="1" applyAlignment="1">
      <alignment horizontal="center" vertical="center"/>
    </xf>
    <xf numFmtId="165" fontId="18" fillId="0" borderId="0" xfId="1" applyFont="1" applyAlignment="1">
      <alignment horizontal="center" vertical="center"/>
    </xf>
    <xf numFmtId="165" fontId="18" fillId="0" borderId="39" xfId="1" applyFont="1" applyBorder="1" applyAlignment="1">
      <alignment horizontal="center" vertical="center"/>
    </xf>
    <xf numFmtId="165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165" fontId="26" fillId="0" borderId="31" xfId="1" applyFont="1" applyBorder="1" applyAlignment="1">
      <alignment horizontal="center" vertical="center"/>
    </xf>
    <xf numFmtId="165" fontId="26" fillId="0" borderId="46" xfId="1" applyFont="1" applyBorder="1" applyAlignment="1">
      <alignment horizontal="center" vertical="center"/>
    </xf>
    <xf numFmtId="165" fontId="26" fillId="0" borderId="27" xfId="1" applyFont="1" applyBorder="1" applyAlignment="1">
      <alignment horizontal="center" vertical="center"/>
    </xf>
    <xf numFmtId="165" fontId="26" fillId="0" borderId="32" xfId="1" applyFont="1" applyBorder="1" applyAlignment="1">
      <alignment horizontal="center" vertical="center"/>
    </xf>
    <xf numFmtId="165" fontId="26" fillId="0" borderId="0" xfId="1" applyFont="1" applyBorder="1" applyAlignment="1">
      <alignment horizontal="center" vertical="center"/>
    </xf>
    <xf numFmtId="165" fontId="26" fillId="0" borderId="29" xfId="1" applyFont="1" applyBorder="1" applyAlignment="1">
      <alignment horizontal="center" vertical="center"/>
    </xf>
    <xf numFmtId="165" fontId="26" fillId="0" borderId="39" xfId="1" applyFont="1" applyBorder="1" applyAlignment="1">
      <alignment horizontal="center" vertical="center"/>
    </xf>
    <xf numFmtId="165" fontId="26" fillId="0" borderId="40" xfId="1" applyFont="1" applyBorder="1" applyAlignment="1">
      <alignment horizontal="center" vertical="center"/>
    </xf>
    <xf numFmtId="165" fontId="26" fillId="0" borderId="28" xfId="1" applyFont="1" applyBorder="1" applyAlignment="1">
      <alignment horizontal="center" vertical="center"/>
    </xf>
    <xf numFmtId="166" fontId="37" fillId="4" borderId="54" xfId="1" applyNumberFormat="1" applyFont="1" applyFill="1" applyBorder="1" applyAlignment="1">
      <alignment horizontal="center" vertical="center"/>
    </xf>
    <xf numFmtId="166" fontId="37" fillId="4" borderId="55" xfId="1" applyNumberFormat="1" applyFont="1" applyFill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165" fontId="32" fillId="0" borderId="32" xfId="1" applyFont="1" applyBorder="1" applyAlignment="1">
      <alignment horizontal="center" vertical="center"/>
    </xf>
    <xf numFmtId="165" fontId="32" fillId="0" borderId="0" xfId="1" applyFont="1" applyAlignment="1">
      <alignment horizontal="center" vertical="center"/>
    </xf>
    <xf numFmtId="165" fontId="32" fillId="0" borderId="39" xfId="1" applyFont="1" applyBorder="1" applyAlignment="1">
      <alignment horizontal="center" vertical="center"/>
    </xf>
    <xf numFmtId="165" fontId="32" fillId="0" borderId="40" xfId="1" applyFont="1" applyBorder="1" applyAlignment="1">
      <alignment horizontal="center" vertical="center"/>
    </xf>
    <xf numFmtId="167" fontId="37" fillId="4" borderId="50" xfId="0" applyNumberFormat="1" applyFont="1" applyFill="1" applyBorder="1" applyAlignment="1">
      <alignment horizontal="center" vertical="center"/>
    </xf>
    <xf numFmtId="167" fontId="37" fillId="4" borderId="51" xfId="0" applyNumberFormat="1" applyFont="1" applyFill="1" applyBorder="1" applyAlignment="1">
      <alignment horizontal="center" vertical="center"/>
    </xf>
    <xf numFmtId="167" fontId="37" fillId="4" borderId="39" xfId="0" applyNumberFormat="1" applyFont="1" applyFill="1" applyBorder="1" applyAlignment="1">
      <alignment horizontal="center" vertical="center"/>
    </xf>
    <xf numFmtId="167" fontId="37" fillId="4" borderId="52" xfId="0" applyNumberFormat="1" applyFont="1" applyFill="1" applyBorder="1" applyAlignment="1">
      <alignment horizontal="center" vertical="center"/>
    </xf>
    <xf numFmtId="165" fontId="37" fillId="4" borderId="11" xfId="1" applyFont="1" applyFill="1" applyBorder="1" applyAlignment="1">
      <alignment horizontal="center" vertical="center"/>
    </xf>
    <xf numFmtId="165" fontId="37" fillId="4" borderId="53" xfId="1" applyFont="1" applyFill="1" applyBorder="1" applyAlignment="1">
      <alignment horizontal="center" vertical="center"/>
    </xf>
    <xf numFmtId="166" fontId="38" fillId="4" borderId="11" xfId="1" applyNumberFormat="1" applyFont="1" applyFill="1" applyBorder="1" applyAlignment="1">
      <alignment horizontal="center" vertical="center"/>
    </xf>
    <xf numFmtId="166" fontId="38" fillId="4" borderId="53" xfId="1" applyNumberFormat="1" applyFont="1" applyFill="1" applyBorder="1" applyAlignment="1">
      <alignment horizontal="center" vertical="center"/>
    </xf>
    <xf numFmtId="1" fontId="37" fillId="4" borderId="11" xfId="1" applyNumberFormat="1" applyFont="1" applyFill="1" applyBorder="1" applyAlignment="1">
      <alignment horizontal="center" vertical="center"/>
    </xf>
    <xf numFmtId="1" fontId="37" fillId="4" borderId="53" xfId="1" applyNumberFormat="1" applyFont="1" applyFill="1" applyBorder="1" applyAlignment="1">
      <alignment horizontal="center" vertical="center"/>
    </xf>
    <xf numFmtId="166" fontId="37" fillId="4" borderId="11" xfId="1" applyNumberFormat="1" applyFont="1" applyFill="1" applyBorder="1" applyAlignment="1">
      <alignment horizontal="center" vertical="center"/>
    </xf>
    <xf numFmtId="166" fontId="37" fillId="4" borderId="53" xfId="1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165" fontId="46" fillId="0" borderId="33" xfId="1" applyFont="1" applyBorder="1" applyAlignment="1">
      <alignment horizontal="center" vertical="center"/>
    </xf>
    <xf numFmtId="165" fontId="46" fillId="0" borderId="26" xfId="1" applyFont="1" applyBorder="1" applyAlignment="1">
      <alignment horizontal="center" vertical="center"/>
    </xf>
    <xf numFmtId="165" fontId="46" fillId="0" borderId="34" xfId="1" applyFont="1" applyBorder="1" applyAlignment="1">
      <alignment horizontal="center" vertical="center"/>
    </xf>
    <xf numFmtId="165" fontId="46" fillId="0" borderId="35" xfId="1" applyFont="1" applyBorder="1" applyAlignment="1">
      <alignment horizontal="center" vertical="center"/>
    </xf>
    <xf numFmtId="165" fontId="46" fillId="0" borderId="13" xfId="1" applyFont="1" applyBorder="1" applyAlignment="1">
      <alignment horizontal="center" vertical="center"/>
    </xf>
    <xf numFmtId="165" fontId="46" fillId="0" borderId="36" xfId="1" applyFont="1" applyBorder="1" applyAlignment="1">
      <alignment horizontal="center" vertical="center"/>
    </xf>
    <xf numFmtId="165" fontId="46" fillId="0" borderId="37" xfId="1" applyFont="1" applyBorder="1" applyAlignment="1">
      <alignment horizontal="center" vertical="center"/>
    </xf>
    <xf numFmtId="165" fontId="46" fillId="0" borderId="45" xfId="1" applyFont="1" applyBorder="1" applyAlignment="1">
      <alignment horizontal="center" vertical="center"/>
    </xf>
    <xf numFmtId="165" fontId="46" fillId="0" borderId="38" xfId="1" applyFont="1" applyBorder="1" applyAlignment="1">
      <alignment horizontal="center" vertical="center"/>
    </xf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30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8" t="s">
        <v>17</v>
      </c>
      <c r="G2" s="29">
        <v>44851</v>
      </c>
    </row>
    <row r="3" spans="1:22" ht="15" thickBot="1" x14ac:dyDescent="0.25">
      <c r="D3" s="1"/>
      <c r="E3" s="1"/>
    </row>
    <row r="4" spans="1:22" ht="15" thickTop="1" x14ac:dyDescent="0.2">
      <c r="A4" s="372" t="s">
        <v>0</v>
      </c>
      <c r="B4" s="368" t="s">
        <v>1</v>
      </c>
      <c r="C4" s="368" t="s">
        <v>2</v>
      </c>
      <c r="D4" s="370" t="s">
        <v>3</v>
      </c>
      <c r="E4" s="374" t="s">
        <v>16</v>
      </c>
      <c r="F4" s="374" t="s">
        <v>13</v>
      </c>
      <c r="G4" s="376" t="s">
        <v>15</v>
      </c>
      <c r="H4" s="366" t="s">
        <v>12</v>
      </c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7"/>
    </row>
    <row r="5" spans="1:22" ht="15" thickBot="1" x14ac:dyDescent="0.25">
      <c r="A5" s="373"/>
      <c r="B5" s="369"/>
      <c r="C5" s="369"/>
      <c r="D5" s="371"/>
      <c r="E5" s="375"/>
      <c r="F5" s="375"/>
      <c r="G5" s="377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361" t="s">
        <v>14</v>
      </c>
      <c r="B58" s="362"/>
      <c r="C58" s="363"/>
      <c r="D58" s="364">
        <f>F57-D57</f>
        <v>-1532177.5</v>
      </c>
      <c r="E58" s="365"/>
      <c r="F58" s="365"/>
      <c r="G58" s="365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E21" sqref="E21"/>
    </sheetView>
  </sheetViews>
  <sheetFormatPr defaultRowHeight="20.25" x14ac:dyDescent="0.2"/>
  <cols>
    <col min="1" max="1" width="17.375" style="59" customWidth="1"/>
    <col min="2" max="2" width="22" style="59" customWidth="1"/>
    <col min="3" max="3" width="22.375" style="60" customWidth="1"/>
    <col min="4" max="4" width="32.125" style="60" bestFit="1" customWidth="1"/>
    <col min="5" max="5" width="21.125" style="60" customWidth="1"/>
    <col min="6" max="6" width="22" style="60" customWidth="1"/>
    <col min="7" max="7" width="18.625" style="60" customWidth="1"/>
    <col min="8" max="8" width="16.75" style="61" customWidth="1"/>
    <col min="9" max="9" width="20.875" style="61" customWidth="1"/>
  </cols>
  <sheetData>
    <row r="1" spans="1:9" ht="22.5" customHeight="1" x14ac:dyDescent="0.2">
      <c r="A1" s="390" t="s">
        <v>107</v>
      </c>
      <c r="B1" s="391"/>
      <c r="D1" s="162" t="s">
        <v>110</v>
      </c>
      <c r="E1" s="131">
        <f>SUM(C5:C150)</f>
        <v>208870</v>
      </c>
      <c r="F1" s="400" t="s">
        <v>115</v>
      </c>
      <c r="G1" s="401"/>
      <c r="H1" s="401"/>
    </row>
    <row r="2" spans="1:9" ht="22.5" customHeight="1" x14ac:dyDescent="0.2">
      <c r="A2" s="392"/>
      <c r="B2" s="393"/>
      <c r="D2" s="163" t="s">
        <v>111</v>
      </c>
      <c r="E2" s="157">
        <f>SUM(E6:E150)</f>
        <v>0</v>
      </c>
      <c r="F2" s="400"/>
      <c r="G2" s="401"/>
      <c r="H2" s="401"/>
    </row>
    <row r="3" spans="1:9" ht="22.5" customHeight="1" thickBot="1" x14ac:dyDescent="0.25">
      <c r="A3" s="394"/>
      <c r="B3" s="395"/>
      <c r="D3" s="164" t="s">
        <v>112</v>
      </c>
      <c r="E3" s="158">
        <f>E1-E2</f>
        <v>208870</v>
      </c>
      <c r="F3" s="402"/>
      <c r="G3" s="403"/>
      <c r="H3" s="40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34">
        <v>1080</v>
      </c>
      <c r="B6" s="135">
        <v>20</v>
      </c>
      <c r="C6" s="135">
        <f>A6*B6</f>
        <v>21600</v>
      </c>
      <c r="D6" s="136">
        <v>44979</v>
      </c>
      <c r="E6" s="135"/>
      <c r="F6" s="147" t="s">
        <v>91</v>
      </c>
      <c r="G6" s="137"/>
      <c r="H6" s="138"/>
      <c r="I6" s="148"/>
    </row>
    <row r="7" spans="1:9" x14ac:dyDescent="0.2">
      <c r="A7" s="140">
        <v>245</v>
      </c>
      <c r="B7" s="141">
        <v>170</v>
      </c>
      <c r="C7" s="141">
        <f>A7*B7</f>
        <v>41650</v>
      </c>
      <c r="D7" s="142">
        <v>44980</v>
      </c>
      <c r="E7" s="141"/>
      <c r="F7" s="149" t="s">
        <v>74</v>
      </c>
      <c r="G7" s="143"/>
      <c r="H7" s="144"/>
      <c r="I7" s="150"/>
    </row>
    <row r="8" spans="1:9" x14ac:dyDescent="0.2">
      <c r="A8" s="134">
        <v>8</v>
      </c>
      <c r="B8" s="135">
        <v>230</v>
      </c>
      <c r="C8" s="135">
        <f t="shared" ref="C8:C71" si="0">A8*B8</f>
        <v>1840</v>
      </c>
      <c r="D8" s="136">
        <v>44980</v>
      </c>
      <c r="E8" s="135"/>
      <c r="F8" s="147" t="s">
        <v>24</v>
      </c>
      <c r="G8" s="137"/>
      <c r="H8" s="138"/>
      <c r="I8" s="148"/>
    </row>
    <row r="9" spans="1:9" x14ac:dyDescent="0.2">
      <c r="A9" s="140">
        <v>55</v>
      </c>
      <c r="B9" s="141">
        <v>200</v>
      </c>
      <c r="C9" s="141">
        <f t="shared" si="0"/>
        <v>11000</v>
      </c>
      <c r="D9" s="142">
        <v>44982</v>
      </c>
      <c r="E9" s="141" t="s">
        <v>92</v>
      </c>
      <c r="F9" s="149" t="s">
        <v>93</v>
      </c>
      <c r="G9" s="143"/>
      <c r="H9" s="144"/>
      <c r="I9" s="150"/>
    </row>
    <row r="10" spans="1:9" x14ac:dyDescent="0.2">
      <c r="A10" s="134">
        <v>30</v>
      </c>
      <c r="B10" s="135">
        <v>95</v>
      </c>
      <c r="C10" s="135">
        <f t="shared" si="0"/>
        <v>2850</v>
      </c>
      <c r="D10" s="136">
        <v>44982</v>
      </c>
      <c r="E10" s="135" t="s">
        <v>63</v>
      </c>
      <c r="F10" s="147" t="s">
        <v>93</v>
      </c>
      <c r="G10" s="137"/>
      <c r="H10" s="138"/>
      <c r="I10" s="148"/>
    </row>
    <row r="11" spans="1:9" x14ac:dyDescent="0.2">
      <c r="A11" s="140">
        <v>6</v>
      </c>
      <c r="B11" s="141">
        <v>200</v>
      </c>
      <c r="C11" s="141">
        <f t="shared" si="0"/>
        <v>1200</v>
      </c>
      <c r="D11" s="142">
        <v>44983</v>
      </c>
      <c r="E11" s="141" t="s">
        <v>75</v>
      </c>
      <c r="F11" s="149" t="s">
        <v>93</v>
      </c>
      <c r="G11" s="143"/>
      <c r="H11" s="144"/>
      <c r="I11" s="150"/>
    </row>
    <row r="12" spans="1:9" x14ac:dyDescent="0.2">
      <c r="A12" s="134">
        <v>6</v>
      </c>
      <c r="B12" s="135">
        <v>95</v>
      </c>
      <c r="C12" s="135">
        <f t="shared" si="0"/>
        <v>570</v>
      </c>
      <c r="D12" s="136">
        <v>44983</v>
      </c>
      <c r="E12" s="135" t="s">
        <v>63</v>
      </c>
      <c r="F12" s="147" t="s">
        <v>94</v>
      </c>
      <c r="G12" s="137"/>
      <c r="H12" s="138"/>
      <c r="I12" s="148"/>
    </row>
    <row r="13" spans="1:9" x14ac:dyDescent="0.2">
      <c r="A13" s="140">
        <v>260</v>
      </c>
      <c r="B13" s="141">
        <v>275</v>
      </c>
      <c r="C13" s="141">
        <f t="shared" si="0"/>
        <v>71500</v>
      </c>
      <c r="D13" s="142">
        <v>45013</v>
      </c>
      <c r="E13" s="141" t="s">
        <v>75</v>
      </c>
      <c r="F13" s="149" t="s">
        <v>95</v>
      </c>
      <c r="G13" s="143"/>
      <c r="H13" s="144"/>
      <c r="I13" s="150"/>
    </row>
    <row r="14" spans="1:9" x14ac:dyDescent="0.2">
      <c r="A14" s="134">
        <v>135</v>
      </c>
      <c r="B14" s="135">
        <v>95</v>
      </c>
      <c r="C14" s="135">
        <f t="shared" si="0"/>
        <v>12825</v>
      </c>
      <c r="D14" s="136">
        <v>45013</v>
      </c>
      <c r="E14" s="135" t="s">
        <v>63</v>
      </c>
      <c r="F14" s="147" t="s">
        <v>95</v>
      </c>
      <c r="G14" s="137"/>
      <c r="H14" s="138"/>
      <c r="I14" s="148"/>
    </row>
    <row r="15" spans="1:9" x14ac:dyDescent="0.2">
      <c r="A15" s="140">
        <v>45</v>
      </c>
      <c r="B15" s="141">
        <v>275</v>
      </c>
      <c r="C15" s="141">
        <f t="shared" si="0"/>
        <v>12375</v>
      </c>
      <c r="D15" s="142">
        <v>45032</v>
      </c>
      <c r="E15" s="141" t="s">
        <v>75</v>
      </c>
      <c r="F15" s="149" t="s">
        <v>39</v>
      </c>
      <c r="G15" s="143"/>
      <c r="H15" s="144"/>
      <c r="I15" s="150"/>
    </row>
    <row r="16" spans="1:9" x14ac:dyDescent="0.2">
      <c r="A16" s="134">
        <v>25</v>
      </c>
      <c r="B16" s="135">
        <v>95</v>
      </c>
      <c r="C16" s="135">
        <f t="shared" si="0"/>
        <v>2375</v>
      </c>
      <c r="D16" s="136">
        <v>45032</v>
      </c>
      <c r="E16" s="135" t="s">
        <v>63</v>
      </c>
      <c r="F16" s="147" t="s">
        <v>39</v>
      </c>
      <c r="G16" s="137"/>
      <c r="H16" s="138"/>
      <c r="I16" s="148"/>
    </row>
    <row r="17" spans="1:9" x14ac:dyDescent="0.2">
      <c r="A17" s="140">
        <v>52</v>
      </c>
      <c r="B17" s="141">
        <v>280</v>
      </c>
      <c r="C17" s="141">
        <f t="shared" si="0"/>
        <v>14560</v>
      </c>
      <c r="D17" s="142">
        <v>45053</v>
      </c>
      <c r="E17" s="141" t="s">
        <v>75</v>
      </c>
      <c r="F17" s="149" t="s">
        <v>40</v>
      </c>
      <c r="G17" s="143"/>
      <c r="H17" s="144"/>
      <c r="I17" s="150"/>
    </row>
    <row r="18" spans="1:9" x14ac:dyDescent="0.2">
      <c r="A18" s="134">
        <v>25</v>
      </c>
      <c r="B18" s="135">
        <v>105</v>
      </c>
      <c r="C18" s="135">
        <f t="shared" si="0"/>
        <v>2625</v>
      </c>
      <c r="D18" s="136">
        <v>45053</v>
      </c>
      <c r="E18" s="135" t="s">
        <v>63</v>
      </c>
      <c r="F18" s="147" t="s">
        <v>40</v>
      </c>
      <c r="G18" s="137"/>
      <c r="H18" s="138"/>
      <c r="I18" s="148"/>
    </row>
    <row r="19" spans="1:9" x14ac:dyDescent="0.2">
      <c r="A19" s="140">
        <v>35</v>
      </c>
      <c r="B19" s="141">
        <v>280</v>
      </c>
      <c r="C19" s="141">
        <f t="shared" si="0"/>
        <v>9800</v>
      </c>
      <c r="D19" s="142">
        <v>45092</v>
      </c>
      <c r="E19" s="141" t="s">
        <v>75</v>
      </c>
      <c r="F19" s="149" t="s">
        <v>98</v>
      </c>
      <c r="G19" s="143"/>
      <c r="H19" s="144"/>
      <c r="I19" s="150"/>
    </row>
    <row r="20" spans="1:9" x14ac:dyDescent="0.2">
      <c r="A20" s="134">
        <v>20</v>
      </c>
      <c r="B20" s="135">
        <v>105</v>
      </c>
      <c r="C20" s="135">
        <f t="shared" si="0"/>
        <v>2100</v>
      </c>
      <c r="D20" s="136">
        <v>45092</v>
      </c>
      <c r="E20" s="135" t="s">
        <v>63</v>
      </c>
      <c r="F20" s="147" t="s">
        <v>98</v>
      </c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55" zoomScaleNormal="55" workbookViewId="0">
      <pane ySplit="4" topLeftCell="A11" activePane="bottomLeft" state="frozen"/>
      <selection pane="bottomLeft" activeCell="G25" sqref="G25"/>
    </sheetView>
  </sheetViews>
  <sheetFormatPr defaultRowHeight="33" x14ac:dyDescent="0.2"/>
  <cols>
    <col min="1" max="1" width="24.75" style="59" customWidth="1"/>
    <col min="2" max="2" width="41.25" style="259" customWidth="1"/>
    <col min="3" max="3" width="22" style="59" customWidth="1"/>
    <col min="4" max="4" width="26.25" style="60" customWidth="1"/>
    <col min="5" max="5" width="38.875" style="207" customWidth="1"/>
    <col min="6" max="6" width="35.25" style="207" customWidth="1"/>
    <col min="7" max="7" width="38.875" style="207" customWidth="1"/>
    <col min="8" max="8" width="30.125" style="60" customWidth="1"/>
    <col min="9" max="9" width="19.125" style="206" customWidth="1"/>
    <col min="10" max="10" width="24.25" style="61" customWidth="1"/>
    <col min="11" max="11" width="23.875" customWidth="1"/>
  </cols>
  <sheetData>
    <row r="1" spans="1:10" s="210" customFormat="1" ht="48.75" customHeight="1" x14ac:dyDescent="0.35">
      <c r="A1" s="404" t="s">
        <v>108</v>
      </c>
      <c r="B1" s="410"/>
      <c r="C1" s="405"/>
      <c r="D1" s="207"/>
      <c r="E1" s="208" t="s">
        <v>110</v>
      </c>
      <c r="F1" s="209">
        <f>SUM(D5:D73)</f>
        <v>0</v>
      </c>
      <c r="G1" s="413" t="s">
        <v>115</v>
      </c>
      <c r="H1" s="414"/>
      <c r="I1" s="414"/>
      <c r="J1" s="415"/>
    </row>
    <row r="2" spans="1:10" s="210" customFormat="1" ht="48.75" customHeight="1" x14ac:dyDescent="0.35">
      <c r="A2" s="406"/>
      <c r="B2" s="411"/>
      <c r="C2" s="407"/>
      <c r="D2" s="207"/>
      <c r="E2" s="211" t="s">
        <v>111</v>
      </c>
      <c r="F2" s="212">
        <f>SUM(H5:H72)</f>
        <v>0</v>
      </c>
      <c r="G2" s="416"/>
      <c r="H2" s="417"/>
      <c r="I2" s="417"/>
      <c r="J2" s="418"/>
    </row>
    <row r="3" spans="1:10" s="210" customFormat="1" ht="48.75" customHeight="1" thickBot="1" x14ac:dyDescent="0.4">
      <c r="A3" s="408"/>
      <c r="B3" s="412"/>
      <c r="C3" s="409"/>
      <c r="D3" s="207"/>
      <c r="E3" s="213" t="s">
        <v>112</v>
      </c>
      <c r="F3" s="214">
        <f>F1-F2</f>
        <v>0</v>
      </c>
      <c r="G3" s="419"/>
      <c r="H3" s="420"/>
      <c r="I3" s="420"/>
      <c r="J3" s="421"/>
    </row>
    <row r="4" spans="1:10" s="210" customFormat="1" ht="90" customHeight="1" x14ac:dyDescent="0.35">
      <c r="A4" s="215" t="s">
        <v>1</v>
      </c>
      <c r="B4" s="256" t="s">
        <v>148</v>
      </c>
      <c r="C4" s="216" t="s">
        <v>2</v>
      </c>
      <c r="D4" s="217" t="s">
        <v>3</v>
      </c>
      <c r="E4" s="217" t="s">
        <v>16</v>
      </c>
      <c r="F4" s="217" t="s">
        <v>96</v>
      </c>
      <c r="G4" s="217" t="s">
        <v>26</v>
      </c>
      <c r="H4" s="218" t="s">
        <v>104</v>
      </c>
      <c r="I4" s="219" t="s">
        <v>105</v>
      </c>
      <c r="J4" s="209" t="s">
        <v>106</v>
      </c>
    </row>
    <row r="5" spans="1:10" s="268" customFormat="1" ht="48.75" customHeight="1" x14ac:dyDescent="0.35">
      <c r="A5" s="300">
        <v>58</v>
      </c>
      <c r="B5" s="301" t="s">
        <v>149</v>
      </c>
      <c r="C5" s="302"/>
      <c r="D5" s="302">
        <f t="shared" ref="D5:D58" si="0">A5*C5</f>
        <v>0</v>
      </c>
      <c r="E5" s="303" t="s">
        <v>150</v>
      </c>
      <c r="F5" s="302" t="s">
        <v>122</v>
      </c>
      <c r="G5" s="304" t="s">
        <v>63</v>
      </c>
      <c r="H5" s="265"/>
      <c r="I5" s="266"/>
      <c r="J5" s="267"/>
    </row>
    <row r="6" spans="1:10" s="210" customFormat="1" ht="48.75" customHeight="1" x14ac:dyDescent="0.35">
      <c r="A6" s="305">
        <v>58</v>
      </c>
      <c r="B6" s="306" t="s">
        <v>149</v>
      </c>
      <c r="C6" s="307"/>
      <c r="D6" s="307">
        <f t="shared" si="0"/>
        <v>0</v>
      </c>
      <c r="E6" s="283" t="s">
        <v>150</v>
      </c>
      <c r="F6" s="308" t="s">
        <v>122</v>
      </c>
      <c r="G6" s="309" t="s">
        <v>151</v>
      </c>
      <c r="H6" s="231"/>
      <c r="I6" s="232"/>
      <c r="J6" s="233"/>
    </row>
    <row r="7" spans="1:10" s="210" customFormat="1" ht="48.75" customHeight="1" x14ac:dyDescent="0.35">
      <c r="A7" s="310">
        <v>58</v>
      </c>
      <c r="B7" s="311" t="s">
        <v>149</v>
      </c>
      <c r="C7" s="312"/>
      <c r="D7" s="312">
        <f t="shared" si="0"/>
        <v>0</v>
      </c>
      <c r="E7" s="313" t="s">
        <v>150</v>
      </c>
      <c r="F7" s="312" t="s">
        <v>122</v>
      </c>
      <c r="G7" s="314" t="s">
        <v>64</v>
      </c>
      <c r="H7" s="224"/>
      <c r="I7" s="225"/>
      <c r="J7" s="226"/>
    </row>
    <row r="8" spans="1:10" s="210" customFormat="1" ht="48.75" customHeight="1" x14ac:dyDescent="0.35">
      <c r="A8" s="305">
        <v>60</v>
      </c>
      <c r="B8" s="315" t="s">
        <v>152</v>
      </c>
      <c r="C8" s="307"/>
      <c r="D8" s="307">
        <f t="shared" si="0"/>
        <v>0</v>
      </c>
      <c r="E8" s="283" t="s">
        <v>150</v>
      </c>
      <c r="F8" s="307" t="s">
        <v>122</v>
      </c>
      <c r="G8" s="309" t="s">
        <v>153</v>
      </c>
      <c r="H8" s="231"/>
      <c r="I8" s="232"/>
      <c r="J8" s="233"/>
    </row>
    <row r="9" spans="1:10" s="210" customFormat="1" ht="48.75" customHeight="1" x14ac:dyDescent="0.35">
      <c r="A9" s="310">
        <v>60</v>
      </c>
      <c r="B9" s="311" t="s">
        <v>152</v>
      </c>
      <c r="C9" s="312"/>
      <c r="D9" s="312">
        <f t="shared" si="0"/>
        <v>0</v>
      </c>
      <c r="E9" s="313">
        <v>45218</v>
      </c>
      <c r="F9" s="312" t="s">
        <v>122</v>
      </c>
      <c r="G9" s="314" t="s">
        <v>63</v>
      </c>
      <c r="H9" s="224"/>
      <c r="I9" s="225"/>
      <c r="J9" s="226"/>
    </row>
    <row r="10" spans="1:10" s="210" customFormat="1" ht="48.75" customHeight="1" x14ac:dyDescent="0.35">
      <c r="A10" s="305">
        <v>60</v>
      </c>
      <c r="B10" s="315" t="s">
        <v>152</v>
      </c>
      <c r="C10" s="307"/>
      <c r="D10" s="307">
        <f t="shared" si="0"/>
        <v>0</v>
      </c>
      <c r="E10" s="283" t="s">
        <v>154</v>
      </c>
      <c r="F10" s="307" t="s">
        <v>122</v>
      </c>
      <c r="G10" s="309" t="s">
        <v>63</v>
      </c>
      <c r="H10" s="231"/>
      <c r="I10" s="232"/>
      <c r="J10" s="233"/>
    </row>
    <row r="11" spans="1:10" s="210" customFormat="1" ht="48.75" customHeight="1" x14ac:dyDescent="0.35">
      <c r="A11" s="310">
        <v>59</v>
      </c>
      <c r="B11" s="311" t="s">
        <v>155</v>
      </c>
      <c r="C11" s="312"/>
      <c r="D11" s="312">
        <f t="shared" si="0"/>
        <v>0</v>
      </c>
      <c r="E11" s="313" t="s">
        <v>156</v>
      </c>
      <c r="F11" s="312" t="s">
        <v>157</v>
      </c>
      <c r="G11" s="314" t="s">
        <v>64</v>
      </c>
      <c r="H11" s="224"/>
      <c r="I11" s="225"/>
      <c r="J11" s="226"/>
    </row>
    <row r="12" spans="1:10" s="210" customFormat="1" ht="48.75" customHeight="1" x14ac:dyDescent="0.35">
      <c r="A12" s="305">
        <v>58</v>
      </c>
      <c r="B12" s="315" t="s">
        <v>158</v>
      </c>
      <c r="C12" s="307"/>
      <c r="D12" s="307">
        <f t="shared" si="0"/>
        <v>0</v>
      </c>
      <c r="E12" s="282">
        <v>45149</v>
      </c>
      <c r="F12" s="307" t="s">
        <v>157</v>
      </c>
      <c r="G12" s="309" t="s">
        <v>63</v>
      </c>
      <c r="H12" s="231"/>
      <c r="I12" s="232"/>
      <c r="J12" s="233"/>
    </row>
    <row r="13" spans="1:10" s="210" customFormat="1" ht="48.75" customHeight="1" x14ac:dyDescent="0.35">
      <c r="A13" s="310">
        <v>56</v>
      </c>
      <c r="B13" s="311" t="s">
        <v>159</v>
      </c>
      <c r="C13" s="312"/>
      <c r="D13" s="312">
        <f t="shared" si="0"/>
        <v>0</v>
      </c>
      <c r="E13" s="316">
        <v>45210</v>
      </c>
      <c r="F13" s="312" t="s">
        <v>157</v>
      </c>
      <c r="G13" s="314" t="s">
        <v>63</v>
      </c>
      <c r="H13" s="224"/>
      <c r="I13" s="225"/>
      <c r="J13" s="226"/>
    </row>
    <row r="14" spans="1:10" s="210" customFormat="1" ht="48.75" customHeight="1" x14ac:dyDescent="0.35">
      <c r="A14" s="305">
        <v>58</v>
      </c>
      <c r="B14" s="315" t="s">
        <v>160</v>
      </c>
      <c r="C14" s="307"/>
      <c r="D14" s="307">
        <f t="shared" si="0"/>
        <v>0</v>
      </c>
      <c r="E14" s="282">
        <v>45210</v>
      </c>
      <c r="F14" s="307" t="s">
        <v>157</v>
      </c>
      <c r="G14" s="309" t="s">
        <v>64</v>
      </c>
      <c r="H14" s="231"/>
      <c r="I14" s="232"/>
      <c r="J14" s="233"/>
    </row>
    <row r="15" spans="1:10" s="210" customFormat="1" ht="48.75" customHeight="1" x14ac:dyDescent="0.35">
      <c r="A15" s="310">
        <v>58</v>
      </c>
      <c r="B15" s="311" t="s">
        <v>161</v>
      </c>
      <c r="C15" s="312"/>
      <c r="D15" s="312">
        <f t="shared" si="0"/>
        <v>0</v>
      </c>
      <c r="E15" s="316">
        <v>45210</v>
      </c>
      <c r="F15" s="312" t="s">
        <v>157</v>
      </c>
      <c r="G15" s="314" t="s">
        <v>64</v>
      </c>
      <c r="H15" s="224"/>
      <c r="I15" s="225"/>
      <c r="J15" s="226"/>
    </row>
    <row r="16" spans="1:10" s="210" customFormat="1" ht="48.75" customHeight="1" x14ac:dyDescent="0.35">
      <c r="A16" s="305">
        <v>56</v>
      </c>
      <c r="B16" s="315" t="s">
        <v>162</v>
      </c>
      <c r="C16" s="307"/>
      <c r="D16" s="307">
        <f t="shared" si="0"/>
        <v>0</v>
      </c>
      <c r="E16" s="282">
        <v>45244</v>
      </c>
      <c r="F16" s="307" t="s">
        <v>157</v>
      </c>
      <c r="G16" s="309" t="s">
        <v>64</v>
      </c>
      <c r="H16" s="231"/>
      <c r="I16" s="232"/>
      <c r="J16" s="233"/>
    </row>
    <row r="17" spans="1:10" s="210" customFormat="1" ht="48.75" customHeight="1" x14ac:dyDescent="0.35">
      <c r="A17" s="310">
        <v>58</v>
      </c>
      <c r="B17" s="311" t="s">
        <v>158</v>
      </c>
      <c r="C17" s="312"/>
      <c r="D17" s="312">
        <f t="shared" si="0"/>
        <v>0</v>
      </c>
      <c r="E17" s="316">
        <v>45244</v>
      </c>
      <c r="F17" s="312" t="s">
        <v>157</v>
      </c>
      <c r="G17" s="314" t="s">
        <v>63</v>
      </c>
      <c r="H17" s="224"/>
      <c r="I17" s="225"/>
      <c r="J17" s="226"/>
    </row>
    <row r="18" spans="1:10" s="210" customFormat="1" ht="48.75" customHeight="1" x14ac:dyDescent="0.35">
      <c r="A18" s="305">
        <v>58</v>
      </c>
      <c r="B18" s="315" t="s">
        <v>161</v>
      </c>
      <c r="C18" s="307"/>
      <c r="D18" s="307">
        <f t="shared" si="0"/>
        <v>0</v>
      </c>
      <c r="E18" s="283" t="s">
        <v>175</v>
      </c>
      <c r="F18" s="312" t="s">
        <v>157</v>
      </c>
      <c r="G18" s="309" t="s">
        <v>64</v>
      </c>
      <c r="H18" s="231"/>
      <c r="I18" s="232"/>
      <c r="J18" s="233"/>
    </row>
    <row r="19" spans="1:10" s="210" customFormat="1" ht="48.75" customHeight="1" x14ac:dyDescent="0.35">
      <c r="A19" s="310">
        <v>56</v>
      </c>
      <c r="B19" s="311" t="s">
        <v>159</v>
      </c>
      <c r="C19" s="312"/>
      <c r="D19" s="312">
        <f t="shared" si="0"/>
        <v>0</v>
      </c>
      <c r="E19" s="313">
        <v>45252</v>
      </c>
      <c r="F19" s="312" t="s">
        <v>157</v>
      </c>
      <c r="G19" s="314" t="s">
        <v>64</v>
      </c>
      <c r="H19" s="224"/>
      <c r="I19" s="225"/>
      <c r="J19" s="226"/>
    </row>
    <row r="20" spans="1:10" s="210" customFormat="1" ht="48.75" customHeight="1" x14ac:dyDescent="0.35">
      <c r="A20" s="305">
        <v>58</v>
      </c>
      <c r="B20" s="315" t="s">
        <v>160</v>
      </c>
      <c r="C20" s="307"/>
      <c r="D20" s="307">
        <f t="shared" si="0"/>
        <v>0</v>
      </c>
      <c r="E20" s="283">
        <v>45254</v>
      </c>
      <c r="F20" s="307" t="s">
        <v>157</v>
      </c>
      <c r="G20" s="309" t="s">
        <v>151</v>
      </c>
      <c r="H20" s="231"/>
      <c r="I20" s="232"/>
      <c r="J20" s="233"/>
    </row>
    <row r="21" spans="1:10" s="210" customFormat="1" ht="48.75" customHeight="1" x14ac:dyDescent="0.35">
      <c r="A21" s="310">
        <v>56</v>
      </c>
      <c r="B21" s="311" t="s">
        <v>159</v>
      </c>
      <c r="C21" s="312"/>
      <c r="D21" s="312">
        <f t="shared" si="0"/>
        <v>0</v>
      </c>
      <c r="E21" s="313">
        <v>45254</v>
      </c>
      <c r="F21" s="312" t="s">
        <v>157</v>
      </c>
      <c r="G21" s="314" t="s">
        <v>63</v>
      </c>
      <c r="H21" s="224"/>
      <c r="I21" s="225"/>
      <c r="J21" s="226"/>
    </row>
    <row r="22" spans="1:10" s="210" customFormat="1" ht="48.75" customHeight="1" x14ac:dyDescent="0.35">
      <c r="A22" s="305">
        <v>58</v>
      </c>
      <c r="B22" s="315" t="s">
        <v>158</v>
      </c>
      <c r="C22" s="307"/>
      <c r="D22" s="307">
        <f t="shared" si="0"/>
        <v>0</v>
      </c>
      <c r="E22" s="283">
        <v>45267</v>
      </c>
      <c r="F22" s="307" t="s">
        <v>184</v>
      </c>
      <c r="G22" s="309" t="s">
        <v>63</v>
      </c>
      <c r="H22" s="231"/>
      <c r="I22" s="232"/>
      <c r="J22" s="233"/>
    </row>
    <row r="23" spans="1:10" s="210" customFormat="1" ht="48.75" customHeight="1" x14ac:dyDescent="0.35">
      <c r="A23" s="310">
        <v>58</v>
      </c>
      <c r="B23" s="315" t="s">
        <v>158</v>
      </c>
      <c r="C23" s="312"/>
      <c r="D23" s="312">
        <f t="shared" si="0"/>
        <v>0</v>
      </c>
      <c r="E23" s="313">
        <v>45268</v>
      </c>
      <c r="F23" s="307" t="s">
        <v>184</v>
      </c>
      <c r="G23" s="314" t="s">
        <v>64</v>
      </c>
      <c r="H23" s="224"/>
      <c r="I23" s="225"/>
      <c r="J23" s="226"/>
    </row>
    <row r="24" spans="1:10" s="210" customFormat="1" ht="48.75" customHeight="1" x14ac:dyDescent="0.35">
      <c r="A24" s="305">
        <v>58</v>
      </c>
      <c r="B24" s="315" t="s">
        <v>158</v>
      </c>
      <c r="C24" s="307"/>
      <c r="D24" s="307">
        <f t="shared" si="0"/>
        <v>0</v>
      </c>
      <c r="E24" s="283">
        <v>45269</v>
      </c>
      <c r="F24" s="307" t="s">
        <v>184</v>
      </c>
      <c r="G24" s="309" t="s">
        <v>64</v>
      </c>
      <c r="H24" s="231"/>
      <c r="I24" s="232"/>
      <c r="J24" s="233"/>
    </row>
    <row r="25" spans="1:10" s="210" customFormat="1" ht="48.75" customHeight="1" x14ac:dyDescent="0.35">
      <c r="A25" s="310"/>
      <c r="B25" s="311"/>
      <c r="C25" s="312"/>
      <c r="D25" s="312">
        <f t="shared" si="0"/>
        <v>0</v>
      </c>
      <c r="E25" s="313"/>
      <c r="F25" s="312"/>
      <c r="G25" s="314"/>
      <c r="H25" s="224"/>
      <c r="I25" s="225"/>
      <c r="J25" s="226"/>
    </row>
    <row r="26" spans="1:10" s="210" customFormat="1" ht="48.75" customHeight="1" x14ac:dyDescent="0.35">
      <c r="A26" s="305"/>
      <c r="B26" s="315"/>
      <c r="C26" s="307"/>
      <c r="D26" s="307">
        <f t="shared" si="0"/>
        <v>0</v>
      </c>
      <c r="E26" s="283"/>
      <c r="F26" s="307"/>
      <c r="G26" s="309"/>
      <c r="H26" s="231"/>
      <c r="I26" s="232"/>
      <c r="J26" s="233"/>
    </row>
    <row r="27" spans="1:10" s="210" customFormat="1" ht="48.75" customHeight="1" x14ac:dyDescent="0.35">
      <c r="A27" s="310"/>
      <c r="B27" s="311"/>
      <c r="C27" s="312"/>
      <c r="D27" s="312">
        <f t="shared" si="0"/>
        <v>0</v>
      </c>
      <c r="E27" s="313"/>
      <c r="F27" s="312"/>
      <c r="G27" s="314"/>
      <c r="H27" s="224"/>
      <c r="I27" s="225"/>
      <c r="J27" s="226"/>
    </row>
    <row r="28" spans="1:10" s="210" customFormat="1" ht="48.75" customHeight="1" x14ac:dyDescent="0.35">
      <c r="A28" s="305"/>
      <c r="B28" s="315"/>
      <c r="C28" s="307"/>
      <c r="D28" s="307">
        <f t="shared" si="0"/>
        <v>0</v>
      </c>
      <c r="E28" s="283"/>
      <c r="F28" s="307"/>
      <c r="G28" s="309"/>
      <c r="H28" s="231"/>
      <c r="I28" s="232"/>
      <c r="J28" s="233"/>
    </row>
    <row r="29" spans="1:10" s="210" customFormat="1" ht="48.75" customHeight="1" x14ac:dyDescent="0.35">
      <c r="A29" s="310"/>
      <c r="B29" s="311"/>
      <c r="C29" s="312"/>
      <c r="D29" s="312">
        <f t="shared" si="0"/>
        <v>0</v>
      </c>
      <c r="E29" s="313"/>
      <c r="F29" s="312"/>
      <c r="G29" s="314"/>
      <c r="H29" s="224"/>
      <c r="I29" s="225"/>
      <c r="J29" s="226"/>
    </row>
    <row r="30" spans="1:10" s="210" customFormat="1" ht="48.75" customHeight="1" x14ac:dyDescent="0.35">
      <c r="A30" s="305"/>
      <c r="B30" s="315"/>
      <c r="C30" s="307"/>
      <c r="D30" s="307">
        <f t="shared" si="0"/>
        <v>0</v>
      </c>
      <c r="E30" s="283"/>
      <c r="F30" s="307"/>
      <c r="G30" s="309"/>
      <c r="H30" s="231"/>
      <c r="I30" s="232"/>
      <c r="J30" s="233"/>
    </row>
    <row r="31" spans="1:10" s="210" customFormat="1" ht="48.75" customHeight="1" x14ac:dyDescent="0.35">
      <c r="A31" s="310"/>
      <c r="B31" s="311"/>
      <c r="C31" s="312"/>
      <c r="D31" s="312">
        <f t="shared" si="0"/>
        <v>0</v>
      </c>
      <c r="E31" s="313"/>
      <c r="F31" s="312"/>
      <c r="G31" s="314"/>
      <c r="H31" s="224"/>
      <c r="I31" s="225"/>
      <c r="J31" s="226"/>
    </row>
    <row r="32" spans="1:10" s="210" customFormat="1" ht="48.75" customHeight="1" x14ac:dyDescent="0.35">
      <c r="A32" s="305"/>
      <c r="B32" s="315"/>
      <c r="C32" s="307"/>
      <c r="D32" s="307">
        <f t="shared" si="0"/>
        <v>0</v>
      </c>
      <c r="E32" s="283"/>
      <c r="F32" s="307"/>
      <c r="G32" s="309"/>
      <c r="H32" s="231"/>
      <c r="I32" s="232"/>
      <c r="J32" s="233"/>
    </row>
    <row r="33" spans="1:11" s="210" customFormat="1" ht="48.75" customHeight="1" x14ac:dyDescent="0.35">
      <c r="A33" s="310"/>
      <c r="B33" s="311"/>
      <c r="C33" s="312"/>
      <c r="D33" s="312">
        <f t="shared" si="0"/>
        <v>0</v>
      </c>
      <c r="E33" s="313"/>
      <c r="F33" s="312"/>
      <c r="G33" s="314"/>
      <c r="H33" s="224"/>
      <c r="I33" s="225"/>
      <c r="J33" s="226"/>
    </row>
    <row r="34" spans="1:11" s="210" customFormat="1" ht="48.75" customHeight="1" x14ac:dyDescent="0.35">
      <c r="A34" s="305"/>
      <c r="B34" s="315"/>
      <c r="C34" s="307"/>
      <c r="D34" s="307">
        <f t="shared" si="0"/>
        <v>0</v>
      </c>
      <c r="E34" s="283"/>
      <c r="F34" s="307"/>
      <c r="G34" s="309"/>
      <c r="H34" s="231"/>
      <c r="I34" s="232"/>
      <c r="J34" s="233"/>
    </row>
    <row r="35" spans="1:11" s="210" customFormat="1" ht="48.75" customHeight="1" x14ac:dyDescent="0.35">
      <c r="A35" s="310"/>
      <c r="B35" s="311"/>
      <c r="C35" s="312"/>
      <c r="D35" s="312">
        <f t="shared" si="0"/>
        <v>0</v>
      </c>
      <c r="E35" s="313"/>
      <c r="F35" s="312"/>
      <c r="G35" s="314"/>
      <c r="H35" s="224"/>
      <c r="I35" s="225"/>
      <c r="J35" s="226"/>
    </row>
    <row r="36" spans="1:11" s="210" customFormat="1" ht="48.75" customHeight="1" x14ac:dyDescent="0.35">
      <c r="A36" s="305"/>
      <c r="B36" s="315"/>
      <c r="C36" s="307"/>
      <c r="D36" s="307">
        <f t="shared" si="0"/>
        <v>0</v>
      </c>
      <c r="E36" s="283"/>
      <c r="F36" s="307"/>
      <c r="G36" s="309"/>
      <c r="H36" s="231"/>
      <c r="I36" s="232"/>
      <c r="J36" s="233"/>
    </row>
    <row r="37" spans="1:11" s="210" customFormat="1" ht="48.75" customHeight="1" x14ac:dyDescent="0.35">
      <c r="A37" s="310"/>
      <c r="B37" s="311"/>
      <c r="C37" s="312"/>
      <c r="D37" s="312">
        <f t="shared" si="0"/>
        <v>0</v>
      </c>
      <c r="E37" s="313"/>
      <c r="F37" s="312"/>
      <c r="G37" s="314"/>
      <c r="H37" s="224"/>
      <c r="I37" s="225"/>
      <c r="J37" s="226"/>
    </row>
    <row r="38" spans="1:11" s="210" customFormat="1" ht="48.75" customHeight="1" x14ac:dyDescent="0.35">
      <c r="A38" s="305"/>
      <c r="B38" s="315"/>
      <c r="C38" s="307"/>
      <c r="D38" s="307">
        <f t="shared" si="0"/>
        <v>0</v>
      </c>
      <c r="E38" s="283"/>
      <c r="F38" s="307"/>
      <c r="G38" s="309"/>
      <c r="H38" s="231"/>
      <c r="I38" s="232"/>
      <c r="J38" s="233"/>
    </row>
    <row r="39" spans="1:11" s="210" customFormat="1" ht="48.75" customHeight="1" x14ac:dyDescent="0.35">
      <c r="A39" s="310"/>
      <c r="B39" s="311"/>
      <c r="C39" s="312"/>
      <c r="D39" s="312">
        <f t="shared" si="0"/>
        <v>0</v>
      </c>
      <c r="E39" s="313"/>
      <c r="F39" s="312"/>
      <c r="G39" s="314"/>
      <c r="H39" s="224"/>
      <c r="I39" s="225"/>
      <c r="J39" s="226"/>
    </row>
    <row r="40" spans="1:11" s="210" customFormat="1" ht="48.75" customHeight="1" x14ac:dyDescent="0.35">
      <c r="A40" s="305"/>
      <c r="B40" s="315"/>
      <c r="C40" s="307"/>
      <c r="D40" s="307">
        <f t="shared" si="0"/>
        <v>0</v>
      </c>
      <c r="E40" s="283"/>
      <c r="F40" s="307"/>
      <c r="G40" s="309"/>
      <c r="H40" s="231"/>
      <c r="I40" s="232"/>
      <c r="J40" s="233"/>
    </row>
    <row r="41" spans="1:11" s="210" customFormat="1" ht="48.75" customHeight="1" x14ac:dyDescent="0.35">
      <c r="A41" s="310"/>
      <c r="B41" s="311"/>
      <c r="C41" s="312"/>
      <c r="D41" s="312">
        <f t="shared" si="0"/>
        <v>0</v>
      </c>
      <c r="E41" s="313"/>
      <c r="F41" s="312"/>
      <c r="G41" s="314"/>
      <c r="H41" s="224"/>
      <c r="I41" s="225"/>
      <c r="J41" s="226"/>
    </row>
    <row r="42" spans="1:11" s="210" customFormat="1" ht="48.75" customHeight="1" x14ac:dyDescent="0.35">
      <c r="A42" s="305"/>
      <c r="B42" s="315"/>
      <c r="C42" s="307"/>
      <c r="D42" s="307">
        <f t="shared" si="0"/>
        <v>0</v>
      </c>
      <c r="E42" s="283"/>
      <c r="F42" s="307"/>
      <c r="G42" s="309"/>
      <c r="H42" s="231"/>
      <c r="I42" s="232"/>
      <c r="J42" s="233"/>
    </row>
    <row r="43" spans="1:11" s="210" customFormat="1" ht="48.75" customHeight="1" x14ac:dyDescent="0.35">
      <c r="A43" s="310"/>
      <c r="B43" s="311"/>
      <c r="C43" s="312"/>
      <c r="D43" s="312">
        <f t="shared" si="0"/>
        <v>0</v>
      </c>
      <c r="E43" s="313"/>
      <c r="F43" s="312"/>
      <c r="G43" s="314"/>
      <c r="H43" s="224"/>
      <c r="I43" s="225"/>
      <c r="J43" s="226"/>
    </row>
    <row r="44" spans="1:11" s="210" customFormat="1" ht="48.75" customHeight="1" x14ac:dyDescent="0.35">
      <c r="A44" s="305"/>
      <c r="B44" s="315"/>
      <c r="C44" s="307"/>
      <c r="D44" s="307">
        <f t="shared" si="0"/>
        <v>0</v>
      </c>
      <c r="E44" s="283"/>
      <c r="F44" s="307"/>
      <c r="G44" s="309"/>
      <c r="H44" s="231"/>
      <c r="I44" s="232"/>
      <c r="J44" s="233"/>
    </row>
    <row r="45" spans="1:11" s="210" customFormat="1" ht="48.75" customHeight="1" x14ac:dyDescent="0.35">
      <c r="A45" s="310"/>
      <c r="B45" s="311"/>
      <c r="C45" s="312"/>
      <c r="D45" s="312">
        <f t="shared" si="0"/>
        <v>0</v>
      </c>
      <c r="E45" s="313"/>
      <c r="F45" s="312"/>
      <c r="G45" s="314"/>
      <c r="H45" s="224"/>
      <c r="I45" s="225"/>
      <c r="J45" s="226"/>
    </row>
    <row r="46" spans="1:11" s="210" customFormat="1" ht="48.75" customHeight="1" x14ac:dyDescent="0.35">
      <c r="A46" s="305"/>
      <c r="B46" s="315"/>
      <c r="C46" s="307"/>
      <c r="D46" s="307">
        <f t="shared" si="0"/>
        <v>0</v>
      </c>
      <c r="E46" s="283"/>
      <c r="F46" s="307"/>
      <c r="G46" s="309"/>
      <c r="H46" s="231"/>
      <c r="I46" s="232"/>
      <c r="J46" s="233"/>
    </row>
    <row r="47" spans="1:11" s="210" customFormat="1" ht="48.75" customHeight="1" x14ac:dyDescent="0.35">
      <c r="A47" s="310"/>
      <c r="B47" s="311"/>
      <c r="C47" s="312"/>
      <c r="D47" s="312">
        <f t="shared" si="0"/>
        <v>0</v>
      </c>
      <c r="E47" s="313"/>
      <c r="F47" s="312"/>
      <c r="G47" s="314"/>
      <c r="H47" s="224"/>
      <c r="I47" s="225"/>
      <c r="J47" s="226"/>
    </row>
    <row r="48" spans="1:11" s="210" customFormat="1" ht="48.75" customHeight="1" x14ac:dyDescent="0.35">
      <c r="A48" s="305"/>
      <c r="B48" s="315"/>
      <c r="C48" s="307"/>
      <c r="D48" s="307">
        <f t="shared" si="0"/>
        <v>0</v>
      </c>
      <c r="E48" s="283"/>
      <c r="F48" s="307"/>
      <c r="G48" s="309"/>
      <c r="H48" s="231"/>
      <c r="I48" s="232"/>
      <c r="J48" s="233"/>
      <c r="K48" s="234"/>
    </row>
    <row r="49" spans="1:11" s="210" customFormat="1" ht="48.75" customHeight="1" x14ac:dyDescent="0.35">
      <c r="A49" s="310"/>
      <c r="B49" s="311"/>
      <c r="C49" s="312"/>
      <c r="D49" s="312">
        <f t="shared" si="0"/>
        <v>0</v>
      </c>
      <c r="E49" s="313"/>
      <c r="F49" s="312"/>
      <c r="G49" s="314"/>
      <c r="H49" s="224"/>
      <c r="I49" s="225"/>
      <c r="J49" s="226"/>
      <c r="K49" s="235" t="s">
        <v>116</v>
      </c>
    </row>
    <row r="50" spans="1:11" s="210" customFormat="1" ht="48.75" customHeight="1" x14ac:dyDescent="0.35">
      <c r="A50" s="305"/>
      <c r="B50" s="315"/>
      <c r="C50" s="307"/>
      <c r="D50" s="307">
        <f t="shared" si="0"/>
        <v>0</v>
      </c>
      <c r="E50" s="283"/>
      <c r="F50" s="307"/>
      <c r="G50" s="309"/>
      <c r="H50" s="231"/>
      <c r="I50" s="232"/>
      <c r="J50" s="233"/>
    </row>
    <row r="51" spans="1:11" s="210" customFormat="1" ht="48.75" customHeight="1" x14ac:dyDescent="0.35">
      <c r="A51" s="310"/>
      <c r="B51" s="311"/>
      <c r="C51" s="312"/>
      <c r="D51" s="312">
        <f t="shared" si="0"/>
        <v>0</v>
      </c>
      <c r="E51" s="313"/>
      <c r="F51" s="312"/>
      <c r="G51" s="314"/>
      <c r="H51" s="224"/>
      <c r="I51" s="225"/>
      <c r="J51" s="226"/>
    </row>
    <row r="52" spans="1:11" s="210" customFormat="1" ht="48.75" customHeight="1" x14ac:dyDescent="0.35">
      <c r="A52" s="305"/>
      <c r="B52" s="315"/>
      <c r="C52" s="307"/>
      <c r="D52" s="307">
        <f t="shared" si="0"/>
        <v>0</v>
      </c>
      <c r="E52" s="283"/>
      <c r="F52" s="307"/>
      <c r="G52" s="309"/>
      <c r="H52" s="231"/>
      <c r="I52" s="232"/>
      <c r="J52" s="233"/>
    </row>
    <row r="53" spans="1:11" s="210" customFormat="1" ht="48.75" customHeight="1" x14ac:dyDescent="0.35">
      <c r="A53" s="310"/>
      <c r="B53" s="311"/>
      <c r="C53" s="312"/>
      <c r="D53" s="312">
        <f t="shared" si="0"/>
        <v>0</v>
      </c>
      <c r="E53" s="313"/>
      <c r="F53" s="312"/>
      <c r="G53" s="314"/>
      <c r="H53" s="224"/>
      <c r="I53" s="225"/>
      <c r="J53" s="226"/>
    </row>
    <row r="54" spans="1:11" s="210" customFormat="1" ht="48.75" customHeight="1" x14ac:dyDescent="0.35">
      <c r="A54" s="305"/>
      <c r="B54" s="315"/>
      <c r="C54" s="307"/>
      <c r="D54" s="307">
        <f t="shared" si="0"/>
        <v>0</v>
      </c>
      <c r="E54" s="283"/>
      <c r="F54" s="307"/>
      <c r="G54" s="309"/>
      <c r="H54" s="231"/>
      <c r="I54" s="232"/>
      <c r="J54" s="233"/>
    </row>
    <row r="55" spans="1:11" s="210" customFormat="1" ht="48.75" customHeight="1" x14ac:dyDescent="0.35">
      <c r="A55" s="310"/>
      <c r="B55" s="311"/>
      <c r="C55" s="312"/>
      <c r="D55" s="312">
        <f t="shared" si="0"/>
        <v>0</v>
      </c>
      <c r="E55" s="313"/>
      <c r="F55" s="312"/>
      <c r="G55" s="314"/>
      <c r="H55" s="224"/>
      <c r="I55" s="225"/>
      <c r="J55" s="226"/>
    </row>
    <row r="56" spans="1:11" s="210" customFormat="1" ht="48.75" customHeight="1" x14ac:dyDescent="0.35">
      <c r="A56" s="305"/>
      <c r="B56" s="315"/>
      <c r="C56" s="307"/>
      <c r="D56" s="307">
        <f t="shared" si="0"/>
        <v>0</v>
      </c>
      <c r="E56" s="283"/>
      <c r="F56" s="307"/>
      <c r="G56" s="309"/>
      <c r="H56" s="231"/>
      <c r="I56" s="232"/>
      <c r="J56" s="233"/>
    </row>
    <row r="57" spans="1:11" s="210" customFormat="1" ht="48.75" customHeight="1" x14ac:dyDescent="0.35">
      <c r="A57" s="310"/>
      <c r="B57" s="311"/>
      <c r="C57" s="312"/>
      <c r="D57" s="312">
        <f t="shared" si="0"/>
        <v>0</v>
      </c>
      <c r="E57" s="313"/>
      <c r="F57" s="312"/>
      <c r="G57" s="314"/>
      <c r="H57" s="224"/>
      <c r="I57" s="225"/>
      <c r="J57" s="226"/>
    </row>
    <row r="58" spans="1:11" s="210" customFormat="1" ht="48.75" customHeight="1" x14ac:dyDescent="0.35">
      <c r="A58" s="305"/>
      <c r="B58" s="315"/>
      <c r="C58" s="307"/>
      <c r="D58" s="307">
        <f t="shared" si="0"/>
        <v>0</v>
      </c>
      <c r="E58" s="283"/>
      <c r="F58" s="307"/>
      <c r="G58" s="309"/>
      <c r="H58" s="231"/>
      <c r="I58" s="232"/>
      <c r="J58" s="233"/>
    </row>
    <row r="59" spans="1:11" s="210" customFormat="1" ht="48.75" customHeight="1" x14ac:dyDescent="0.35">
      <c r="A59" s="310"/>
      <c r="B59" s="311"/>
      <c r="C59" s="312"/>
      <c r="D59" s="312">
        <f t="shared" ref="D59:D73" si="1">A59*C59</f>
        <v>0</v>
      </c>
      <c r="E59" s="313"/>
      <c r="F59" s="312"/>
      <c r="G59" s="314"/>
      <c r="H59" s="224"/>
      <c r="I59" s="225"/>
      <c r="J59" s="226"/>
    </row>
    <row r="60" spans="1:11" s="210" customFormat="1" ht="48.75" customHeight="1" x14ac:dyDescent="0.35">
      <c r="A60" s="305"/>
      <c r="B60" s="315"/>
      <c r="C60" s="307"/>
      <c r="D60" s="307">
        <f t="shared" si="1"/>
        <v>0</v>
      </c>
      <c r="E60" s="283"/>
      <c r="F60" s="307"/>
      <c r="G60" s="309"/>
      <c r="H60" s="231"/>
      <c r="I60" s="232"/>
      <c r="J60" s="233"/>
    </row>
    <row r="61" spans="1:11" s="210" customFormat="1" ht="48.75" customHeight="1" x14ac:dyDescent="0.35">
      <c r="A61" s="310"/>
      <c r="B61" s="311"/>
      <c r="C61" s="312"/>
      <c r="D61" s="312">
        <f t="shared" si="1"/>
        <v>0</v>
      </c>
      <c r="E61" s="313"/>
      <c r="F61" s="312"/>
      <c r="G61" s="314"/>
      <c r="H61" s="224"/>
      <c r="I61" s="225"/>
      <c r="J61" s="226"/>
    </row>
    <row r="62" spans="1:11" s="210" customFormat="1" ht="48.75" customHeight="1" x14ac:dyDescent="0.35">
      <c r="A62" s="305"/>
      <c r="B62" s="315"/>
      <c r="C62" s="307"/>
      <c r="D62" s="307">
        <f t="shared" si="1"/>
        <v>0</v>
      </c>
      <c r="E62" s="283"/>
      <c r="F62" s="307"/>
      <c r="G62" s="309"/>
      <c r="H62" s="231"/>
      <c r="I62" s="232"/>
      <c r="J62" s="233"/>
    </row>
    <row r="63" spans="1:11" s="210" customFormat="1" ht="48.75" customHeight="1" x14ac:dyDescent="0.35">
      <c r="A63" s="310"/>
      <c r="B63" s="311"/>
      <c r="C63" s="312"/>
      <c r="D63" s="312">
        <f t="shared" si="1"/>
        <v>0</v>
      </c>
      <c r="E63" s="313"/>
      <c r="F63" s="312"/>
      <c r="G63" s="314"/>
      <c r="H63" s="224"/>
      <c r="I63" s="225"/>
      <c r="J63" s="226"/>
    </row>
    <row r="64" spans="1:11" s="210" customFormat="1" ht="48.75" customHeight="1" x14ac:dyDescent="0.35">
      <c r="A64" s="305"/>
      <c r="B64" s="315"/>
      <c r="C64" s="307"/>
      <c r="D64" s="307">
        <f t="shared" si="1"/>
        <v>0</v>
      </c>
      <c r="E64" s="283"/>
      <c r="F64" s="307"/>
      <c r="G64" s="309"/>
      <c r="H64" s="231"/>
      <c r="I64" s="232"/>
      <c r="J64" s="233"/>
    </row>
    <row r="65" spans="1:10" s="210" customFormat="1" ht="48.75" customHeight="1" x14ac:dyDescent="0.35">
      <c r="A65" s="310"/>
      <c r="B65" s="311"/>
      <c r="C65" s="312"/>
      <c r="D65" s="312">
        <f t="shared" si="1"/>
        <v>0</v>
      </c>
      <c r="E65" s="313"/>
      <c r="F65" s="312"/>
      <c r="G65" s="314"/>
      <c r="H65" s="224"/>
      <c r="I65" s="225"/>
      <c r="J65" s="226"/>
    </row>
    <row r="66" spans="1:10" s="210" customFormat="1" ht="48.75" customHeight="1" x14ac:dyDescent="0.35">
      <c r="A66" s="305"/>
      <c r="B66" s="315"/>
      <c r="C66" s="307"/>
      <c r="D66" s="307">
        <f t="shared" si="1"/>
        <v>0</v>
      </c>
      <c r="E66" s="283"/>
      <c r="F66" s="307"/>
      <c r="G66" s="309"/>
      <c r="H66" s="231"/>
      <c r="I66" s="232"/>
      <c r="J66" s="233"/>
    </row>
    <row r="67" spans="1:10" s="210" customFormat="1" ht="48.75" customHeight="1" x14ac:dyDescent="0.35">
      <c r="A67" s="310"/>
      <c r="B67" s="311"/>
      <c r="C67" s="312"/>
      <c r="D67" s="312">
        <f t="shared" si="1"/>
        <v>0</v>
      </c>
      <c r="E67" s="313"/>
      <c r="F67" s="312"/>
      <c r="G67" s="314"/>
      <c r="H67" s="224"/>
      <c r="I67" s="225"/>
      <c r="J67" s="226"/>
    </row>
    <row r="68" spans="1:10" s="210" customFormat="1" ht="48.75" customHeight="1" x14ac:dyDescent="0.35">
      <c r="A68" s="305"/>
      <c r="B68" s="315"/>
      <c r="C68" s="307"/>
      <c r="D68" s="307">
        <f t="shared" si="1"/>
        <v>0</v>
      </c>
      <c r="E68" s="283"/>
      <c r="F68" s="307"/>
      <c r="G68" s="309"/>
      <c r="H68" s="231"/>
      <c r="I68" s="232"/>
      <c r="J68" s="233"/>
    </row>
    <row r="69" spans="1:10" s="210" customFormat="1" ht="48.75" customHeight="1" x14ac:dyDescent="0.35">
      <c r="A69" s="220"/>
      <c r="B69" s="257"/>
      <c r="C69" s="221"/>
      <c r="D69" s="221">
        <f t="shared" si="1"/>
        <v>0</v>
      </c>
      <c r="E69" s="222"/>
      <c r="F69" s="221"/>
      <c r="G69" s="223"/>
      <c r="H69" s="224"/>
      <c r="I69" s="225"/>
      <c r="J69" s="226"/>
    </row>
    <row r="70" spans="1:10" s="210" customFormat="1" ht="48.75" customHeight="1" x14ac:dyDescent="0.35">
      <c r="A70" s="227"/>
      <c r="B70" s="258"/>
      <c r="C70" s="228"/>
      <c r="D70" s="228">
        <f t="shared" si="1"/>
        <v>0</v>
      </c>
      <c r="E70" s="229"/>
      <c r="F70" s="228"/>
      <c r="G70" s="230"/>
      <c r="H70" s="231"/>
      <c r="I70" s="232"/>
      <c r="J70" s="233"/>
    </row>
    <row r="71" spans="1:10" s="210" customFormat="1" ht="48.75" customHeight="1" x14ac:dyDescent="0.35">
      <c r="A71" s="220"/>
      <c r="B71" s="257"/>
      <c r="C71" s="221"/>
      <c r="D71" s="221">
        <f t="shared" si="1"/>
        <v>0</v>
      </c>
      <c r="E71" s="222"/>
      <c r="F71" s="221"/>
      <c r="G71" s="223"/>
      <c r="H71" s="224"/>
      <c r="I71" s="225"/>
      <c r="J71" s="226"/>
    </row>
    <row r="72" spans="1:10" s="210" customFormat="1" ht="48.75" customHeight="1" x14ac:dyDescent="0.35">
      <c r="A72" s="227"/>
      <c r="B72" s="258"/>
      <c r="C72" s="228"/>
      <c r="D72" s="228">
        <f t="shared" si="1"/>
        <v>0</v>
      </c>
      <c r="E72" s="229"/>
      <c r="F72" s="228"/>
      <c r="G72" s="230"/>
      <c r="H72" s="231"/>
      <c r="I72" s="232"/>
      <c r="J72" s="233"/>
    </row>
    <row r="73" spans="1:10" s="210" customFormat="1" ht="48.75" customHeight="1" x14ac:dyDescent="0.35">
      <c r="A73" s="220"/>
      <c r="B73" s="257"/>
      <c r="C73" s="221"/>
      <c r="D73" s="221">
        <f t="shared" si="1"/>
        <v>0</v>
      </c>
      <c r="E73" s="222"/>
      <c r="F73" s="221"/>
      <c r="G73" s="223"/>
      <c r="H73" s="224"/>
      <c r="I73" s="225"/>
      <c r="J73" s="226"/>
    </row>
    <row r="74" spans="1:10" s="210" customFormat="1" ht="48.75" customHeight="1" x14ac:dyDescent="0.35">
      <c r="A74" s="59"/>
      <c r="B74" s="259"/>
      <c r="C74" s="59"/>
      <c r="D74" s="60"/>
      <c r="E74" s="207"/>
      <c r="F74" s="207"/>
      <c r="G74" s="207"/>
      <c r="H74" s="60"/>
      <c r="I74" s="206"/>
      <c r="J74" s="61"/>
    </row>
    <row r="75" spans="1:10" s="210" customFormat="1" ht="48.75" customHeight="1" x14ac:dyDescent="0.35">
      <c r="A75" s="59"/>
      <c r="B75" s="259"/>
      <c r="C75" s="59"/>
      <c r="D75" s="60"/>
      <c r="E75" s="207"/>
      <c r="F75" s="207"/>
      <c r="G75" s="207"/>
      <c r="H75" s="60"/>
      <c r="I75" s="206"/>
      <c r="J75" s="61"/>
    </row>
    <row r="76" spans="1:10" s="210" customFormat="1" ht="48.75" customHeight="1" x14ac:dyDescent="0.35">
      <c r="A76" s="59"/>
      <c r="B76" s="259"/>
      <c r="C76" s="59"/>
      <c r="D76" s="60"/>
      <c r="E76" s="207"/>
      <c r="F76" s="207"/>
      <c r="G76" s="207"/>
      <c r="H76" s="60"/>
      <c r="I76" s="206"/>
      <c r="J76" s="61"/>
    </row>
    <row r="77" spans="1:10" s="210" customFormat="1" ht="48.75" customHeight="1" x14ac:dyDescent="0.35">
      <c r="A77" s="59"/>
      <c r="B77" s="259"/>
      <c r="C77" s="59"/>
      <c r="D77" s="60"/>
      <c r="E77" s="207"/>
      <c r="F77" s="207"/>
      <c r="G77" s="207"/>
      <c r="H77" s="60"/>
      <c r="I77" s="206"/>
      <c r="J77" s="61"/>
    </row>
    <row r="78" spans="1:10" s="210" customFormat="1" ht="48.75" customHeight="1" x14ac:dyDescent="0.35">
      <c r="A78" s="59"/>
      <c r="B78" s="259"/>
      <c r="C78" s="59"/>
      <c r="D78" s="60"/>
      <c r="E78" s="207"/>
      <c r="F78" s="207"/>
      <c r="G78" s="207"/>
      <c r="H78" s="60"/>
      <c r="I78" s="206"/>
      <c r="J78" s="61"/>
    </row>
    <row r="79" spans="1:10" s="210" customFormat="1" ht="48.75" customHeight="1" x14ac:dyDescent="0.35">
      <c r="A79" s="59"/>
      <c r="B79" s="259"/>
      <c r="C79" s="59"/>
      <c r="D79" s="60"/>
      <c r="E79" s="207"/>
      <c r="F79" s="207"/>
      <c r="G79" s="207"/>
      <c r="H79" s="60"/>
      <c r="I79" s="206"/>
      <c r="J79" s="61"/>
    </row>
    <row r="80" spans="1:10" s="210" customFormat="1" ht="48.75" customHeight="1" x14ac:dyDescent="0.35">
      <c r="A80" s="59"/>
      <c r="B80" s="259"/>
      <c r="C80" s="59"/>
      <c r="D80" s="60"/>
      <c r="E80" s="207"/>
      <c r="F80" s="207"/>
      <c r="G80" s="207"/>
      <c r="H80" s="60"/>
      <c r="I80" s="206"/>
      <c r="J80" s="61"/>
    </row>
    <row r="81" spans="1:10" s="210" customFormat="1" ht="48.75" customHeight="1" x14ac:dyDescent="0.35">
      <c r="A81" s="59"/>
      <c r="B81" s="259"/>
      <c r="C81" s="59"/>
      <c r="D81" s="60"/>
      <c r="E81" s="207"/>
      <c r="F81" s="207"/>
      <c r="G81" s="207"/>
      <c r="H81" s="60"/>
      <c r="I81" s="206"/>
      <c r="J81" s="61"/>
    </row>
    <row r="82" spans="1:10" s="210" customFormat="1" ht="48.75" customHeight="1" x14ac:dyDescent="0.35">
      <c r="A82" s="59"/>
      <c r="B82" s="259"/>
      <c r="C82" s="59"/>
      <c r="D82" s="60"/>
      <c r="E82" s="207"/>
      <c r="F82" s="207"/>
      <c r="G82" s="207"/>
      <c r="H82" s="60"/>
      <c r="I82" s="206"/>
      <c r="J82" s="61"/>
    </row>
    <row r="83" spans="1:10" s="210" customFormat="1" ht="48.75" customHeight="1" x14ac:dyDescent="0.35">
      <c r="A83" s="59"/>
      <c r="B83" s="259"/>
      <c r="C83" s="59"/>
      <c r="D83" s="60"/>
      <c r="E83" s="207"/>
      <c r="F83" s="207"/>
      <c r="G83" s="207"/>
      <c r="H83" s="60"/>
      <c r="I83" s="206"/>
      <c r="J83" s="61"/>
    </row>
    <row r="84" spans="1:10" s="210" customFormat="1" ht="48.75" customHeight="1" x14ac:dyDescent="0.35">
      <c r="A84" s="59"/>
      <c r="B84" s="259"/>
      <c r="C84" s="59"/>
      <c r="D84" s="60"/>
      <c r="E84" s="207"/>
      <c r="F84" s="207"/>
      <c r="G84" s="207"/>
      <c r="H84" s="60"/>
      <c r="I84" s="206"/>
      <c r="J84" s="61"/>
    </row>
    <row r="85" spans="1:10" s="210" customFormat="1" ht="48.75" customHeight="1" x14ac:dyDescent="0.35">
      <c r="A85" s="59"/>
      <c r="B85" s="259"/>
      <c r="C85" s="59"/>
      <c r="D85" s="60"/>
      <c r="E85" s="207"/>
      <c r="F85" s="207"/>
      <c r="G85" s="207"/>
      <c r="H85" s="60"/>
      <c r="I85" s="206"/>
      <c r="J85" s="61"/>
    </row>
    <row r="86" spans="1:10" s="210" customFormat="1" ht="48.75" customHeight="1" x14ac:dyDescent="0.35">
      <c r="A86" s="59"/>
      <c r="B86" s="259"/>
      <c r="C86" s="59"/>
      <c r="D86" s="60"/>
      <c r="E86" s="207"/>
      <c r="F86" s="207"/>
      <c r="G86" s="207"/>
      <c r="H86" s="60"/>
      <c r="I86" s="206"/>
      <c r="J86" s="61"/>
    </row>
    <row r="87" spans="1:10" s="210" customFormat="1" ht="48.75" customHeight="1" x14ac:dyDescent="0.35">
      <c r="A87" s="59"/>
      <c r="B87" s="259"/>
      <c r="C87" s="59"/>
      <c r="D87" s="60"/>
      <c r="E87" s="207"/>
      <c r="F87" s="207"/>
      <c r="G87" s="207"/>
      <c r="H87" s="60"/>
      <c r="I87" s="206"/>
      <c r="J87" s="61"/>
    </row>
    <row r="88" spans="1:10" s="210" customFormat="1" ht="48.75" customHeight="1" x14ac:dyDescent="0.35">
      <c r="A88" s="59"/>
      <c r="B88" s="259"/>
      <c r="C88" s="59"/>
      <c r="D88" s="60"/>
      <c r="E88" s="207"/>
      <c r="F88" s="207"/>
      <c r="G88" s="207"/>
      <c r="H88" s="60"/>
      <c r="I88" s="206"/>
      <c r="J88" s="61"/>
    </row>
    <row r="89" spans="1:10" s="210" customFormat="1" ht="48.75" customHeight="1" x14ac:dyDescent="0.35">
      <c r="A89" s="59"/>
      <c r="B89" s="259"/>
      <c r="C89" s="59"/>
      <c r="D89" s="60"/>
      <c r="E89" s="207"/>
      <c r="F89" s="207"/>
      <c r="G89" s="207"/>
      <c r="H89" s="60"/>
      <c r="I89" s="206"/>
      <c r="J89" s="61"/>
    </row>
    <row r="90" spans="1:10" s="210" customFormat="1" ht="48.75" customHeight="1" x14ac:dyDescent="0.35">
      <c r="A90" s="59"/>
      <c r="B90" s="259"/>
      <c r="C90" s="59"/>
      <c r="D90" s="60"/>
      <c r="E90" s="207"/>
      <c r="F90" s="207"/>
      <c r="G90" s="207"/>
      <c r="H90" s="60"/>
      <c r="I90" s="206"/>
      <c r="J90" s="61"/>
    </row>
    <row r="91" spans="1:10" s="210" customFormat="1" ht="48.75" customHeight="1" x14ac:dyDescent="0.35">
      <c r="A91" s="59"/>
      <c r="B91" s="259"/>
      <c r="C91" s="59"/>
      <c r="D91" s="60"/>
      <c r="E91" s="207"/>
      <c r="F91" s="207"/>
      <c r="G91" s="207"/>
      <c r="H91" s="60"/>
      <c r="I91" s="206"/>
      <c r="J91" s="61"/>
    </row>
    <row r="92" spans="1:10" s="210" customFormat="1" ht="48.75" customHeight="1" x14ac:dyDescent="0.35">
      <c r="A92" s="59"/>
      <c r="B92" s="259"/>
      <c r="C92" s="59"/>
      <c r="D92" s="60"/>
      <c r="E92" s="207"/>
      <c r="F92" s="207"/>
      <c r="G92" s="207"/>
      <c r="H92" s="60"/>
      <c r="I92" s="206"/>
      <c r="J92" s="61"/>
    </row>
    <row r="93" spans="1:10" s="210" customFormat="1" ht="48.75" customHeight="1" x14ac:dyDescent="0.35">
      <c r="A93" s="59"/>
      <c r="B93" s="259"/>
      <c r="C93" s="59"/>
      <c r="D93" s="60"/>
      <c r="E93" s="207"/>
      <c r="F93" s="207"/>
      <c r="G93" s="207"/>
      <c r="H93" s="60"/>
      <c r="I93" s="206"/>
      <c r="J93" s="61"/>
    </row>
    <row r="94" spans="1:10" s="210" customFormat="1" ht="48.75" customHeight="1" x14ac:dyDescent="0.35">
      <c r="A94" s="59"/>
      <c r="B94" s="259"/>
      <c r="C94" s="59"/>
      <c r="D94" s="60"/>
      <c r="E94" s="207"/>
      <c r="F94" s="207"/>
      <c r="G94" s="207"/>
      <c r="H94" s="60"/>
      <c r="I94" s="206"/>
      <c r="J94" s="61"/>
    </row>
    <row r="95" spans="1:10" s="210" customFormat="1" ht="48.75" customHeight="1" x14ac:dyDescent="0.35">
      <c r="A95" s="59"/>
      <c r="B95" s="259"/>
      <c r="C95" s="59"/>
      <c r="D95" s="60"/>
      <c r="E95" s="207"/>
      <c r="F95" s="207"/>
      <c r="G95" s="207"/>
      <c r="H95" s="60"/>
      <c r="I95" s="206"/>
      <c r="J95" s="61"/>
    </row>
    <row r="96" spans="1:10" s="210" customFormat="1" ht="48.75" customHeight="1" x14ac:dyDescent="0.35">
      <c r="A96" s="59"/>
      <c r="B96" s="259"/>
      <c r="C96" s="59"/>
      <c r="D96" s="60"/>
      <c r="E96" s="207"/>
      <c r="F96" s="207"/>
      <c r="G96" s="207"/>
      <c r="H96" s="60"/>
      <c r="I96" s="206"/>
      <c r="J96" s="61"/>
    </row>
    <row r="97" spans="1:10" s="210" customFormat="1" ht="48.75" customHeight="1" x14ac:dyDescent="0.35">
      <c r="A97" s="59"/>
      <c r="B97" s="259"/>
      <c r="C97" s="59"/>
      <c r="D97" s="60"/>
      <c r="E97" s="207"/>
      <c r="F97" s="207"/>
      <c r="G97" s="207"/>
      <c r="H97" s="60"/>
      <c r="I97" s="206"/>
      <c r="J97" s="61"/>
    </row>
    <row r="98" spans="1:10" s="210" customFormat="1" ht="48.75" customHeight="1" x14ac:dyDescent="0.35">
      <c r="A98" s="59"/>
      <c r="B98" s="259"/>
      <c r="C98" s="59"/>
      <c r="D98" s="60"/>
      <c r="E98" s="207"/>
      <c r="F98" s="207"/>
      <c r="G98" s="207"/>
      <c r="H98" s="60"/>
      <c r="I98" s="206"/>
      <c r="J98" s="61"/>
    </row>
    <row r="99" spans="1:10" s="210" customFormat="1" ht="48.75" customHeight="1" x14ac:dyDescent="0.35">
      <c r="A99" s="59"/>
      <c r="B99" s="259"/>
      <c r="C99" s="59"/>
      <c r="D99" s="60"/>
      <c r="E99" s="207"/>
      <c r="F99" s="207"/>
      <c r="G99" s="207"/>
      <c r="H99" s="60"/>
      <c r="I99" s="206"/>
      <c r="J99" s="61"/>
    </row>
    <row r="100" spans="1:10" s="210" customFormat="1" ht="48.75" customHeight="1" x14ac:dyDescent="0.35">
      <c r="A100" s="59"/>
      <c r="B100" s="259"/>
      <c r="C100" s="59"/>
      <c r="D100" s="60"/>
      <c r="E100" s="207"/>
      <c r="F100" s="207"/>
      <c r="G100" s="207"/>
      <c r="H100" s="60"/>
      <c r="I100" s="206"/>
      <c r="J100" s="61"/>
    </row>
    <row r="101" spans="1:10" s="210" customFormat="1" ht="48.75" customHeight="1" x14ac:dyDescent="0.35">
      <c r="A101" s="59"/>
      <c r="B101" s="259"/>
      <c r="C101" s="59"/>
      <c r="D101" s="60"/>
      <c r="E101" s="207"/>
      <c r="F101" s="207"/>
      <c r="G101" s="207"/>
      <c r="H101" s="60"/>
      <c r="I101" s="206"/>
      <c r="J101" s="61"/>
    </row>
    <row r="102" spans="1:10" s="210" customFormat="1" ht="48.75" customHeight="1" x14ac:dyDescent="0.35">
      <c r="A102" s="59"/>
      <c r="B102" s="259"/>
      <c r="C102" s="59"/>
      <c r="D102" s="60"/>
      <c r="E102" s="207"/>
      <c r="F102" s="207"/>
      <c r="G102" s="207"/>
      <c r="H102" s="60"/>
      <c r="I102" s="206"/>
      <c r="J102" s="61"/>
    </row>
    <row r="103" spans="1:10" s="210" customFormat="1" ht="48.75" customHeight="1" x14ac:dyDescent="0.35">
      <c r="A103" s="59"/>
      <c r="B103" s="259"/>
      <c r="C103" s="59"/>
      <c r="D103" s="60"/>
      <c r="E103" s="207"/>
      <c r="F103" s="207"/>
      <c r="G103" s="207"/>
      <c r="H103" s="60"/>
      <c r="I103" s="206"/>
      <c r="J103" s="61"/>
    </row>
    <row r="104" spans="1:10" s="210" customFormat="1" ht="48.75" customHeight="1" x14ac:dyDescent="0.35">
      <c r="A104" s="59"/>
      <c r="B104" s="259"/>
      <c r="C104" s="59"/>
      <c r="D104" s="60"/>
      <c r="E104" s="207"/>
      <c r="F104" s="207"/>
      <c r="G104" s="207"/>
      <c r="H104" s="60"/>
      <c r="I104" s="206"/>
      <c r="J104" s="61"/>
    </row>
    <row r="105" spans="1:10" s="210" customFormat="1" ht="48.75" customHeight="1" x14ac:dyDescent="0.35">
      <c r="A105" s="59"/>
      <c r="B105" s="259"/>
      <c r="C105" s="59"/>
      <c r="D105" s="60"/>
      <c r="E105" s="207"/>
      <c r="F105" s="207"/>
      <c r="G105" s="207"/>
      <c r="H105" s="60"/>
      <c r="I105" s="206"/>
      <c r="J105" s="61"/>
    </row>
    <row r="106" spans="1:10" s="210" customFormat="1" ht="48.75" customHeight="1" x14ac:dyDescent="0.35">
      <c r="A106" s="59"/>
      <c r="B106" s="259"/>
      <c r="C106" s="59"/>
      <c r="D106" s="60"/>
      <c r="E106" s="207"/>
      <c r="F106" s="207"/>
      <c r="G106" s="207"/>
      <c r="H106" s="60"/>
      <c r="I106" s="206"/>
      <c r="J106" s="61"/>
    </row>
    <row r="107" spans="1:10" s="210" customFormat="1" ht="48.75" customHeight="1" x14ac:dyDescent="0.35">
      <c r="A107" s="59"/>
      <c r="B107" s="259"/>
      <c r="C107" s="59"/>
      <c r="D107" s="60"/>
      <c r="E107" s="207"/>
      <c r="F107" s="207"/>
      <c r="G107" s="207"/>
      <c r="H107" s="60"/>
      <c r="I107" s="206"/>
      <c r="J107" s="61"/>
    </row>
    <row r="108" spans="1:10" s="210" customFormat="1" ht="48.75" customHeight="1" x14ac:dyDescent="0.35">
      <c r="A108" s="59"/>
      <c r="B108" s="259"/>
      <c r="C108" s="59"/>
      <c r="D108" s="60"/>
      <c r="E108" s="207"/>
      <c r="F108" s="207"/>
      <c r="G108" s="207"/>
      <c r="H108" s="60"/>
      <c r="I108" s="206"/>
      <c r="J108" s="61"/>
    </row>
    <row r="109" spans="1:10" s="210" customFormat="1" ht="48.75" customHeight="1" x14ac:dyDescent="0.35">
      <c r="A109" s="59"/>
      <c r="B109" s="259"/>
      <c r="C109" s="59"/>
      <c r="D109" s="60"/>
      <c r="E109" s="207"/>
      <c r="F109" s="207"/>
      <c r="G109" s="207"/>
      <c r="H109" s="60"/>
      <c r="I109" s="206"/>
      <c r="J109" s="61"/>
    </row>
    <row r="110" spans="1:10" s="210" customFormat="1" ht="48.75" customHeight="1" x14ac:dyDescent="0.35">
      <c r="A110" s="59"/>
      <c r="B110" s="259"/>
      <c r="C110" s="59"/>
      <c r="D110" s="60"/>
      <c r="E110" s="207"/>
      <c r="F110" s="207"/>
      <c r="G110" s="207"/>
      <c r="H110" s="60"/>
      <c r="I110" s="206"/>
      <c r="J110" s="61"/>
    </row>
    <row r="111" spans="1:10" s="210" customFormat="1" ht="48.75" customHeight="1" x14ac:dyDescent="0.35">
      <c r="A111" s="59"/>
      <c r="B111" s="259"/>
      <c r="C111" s="59"/>
      <c r="D111" s="60"/>
      <c r="E111" s="207"/>
      <c r="F111" s="207"/>
      <c r="G111" s="207"/>
      <c r="H111" s="60"/>
      <c r="I111" s="206"/>
      <c r="J111" s="61"/>
    </row>
    <row r="112" spans="1:10" s="210" customFormat="1" ht="48.75" customHeight="1" x14ac:dyDescent="0.35">
      <c r="A112" s="59"/>
      <c r="B112" s="259"/>
      <c r="C112" s="59"/>
      <c r="D112" s="60"/>
      <c r="E112" s="207"/>
      <c r="F112" s="207"/>
      <c r="G112" s="207"/>
      <c r="H112" s="60"/>
      <c r="I112" s="206"/>
      <c r="J112" s="61"/>
    </row>
    <row r="113" spans="1:10" s="210" customFormat="1" ht="48.75" customHeight="1" x14ac:dyDescent="0.35">
      <c r="A113" s="59"/>
      <c r="B113" s="259"/>
      <c r="C113" s="59"/>
      <c r="D113" s="60"/>
      <c r="E113" s="207"/>
      <c r="F113" s="207"/>
      <c r="G113" s="207"/>
      <c r="H113" s="60"/>
      <c r="I113" s="206"/>
      <c r="J113" s="61"/>
    </row>
    <row r="114" spans="1:10" s="210" customFormat="1" ht="48.75" customHeight="1" x14ac:dyDescent="0.35">
      <c r="A114" s="59"/>
      <c r="B114" s="259"/>
      <c r="C114" s="59"/>
      <c r="D114" s="60"/>
      <c r="E114" s="207"/>
      <c r="F114" s="207"/>
      <c r="G114" s="207"/>
      <c r="H114" s="60"/>
      <c r="I114" s="206"/>
      <c r="J114" s="61"/>
    </row>
    <row r="115" spans="1:10" s="210" customFormat="1" ht="48.75" customHeight="1" x14ac:dyDescent="0.35">
      <c r="A115" s="59"/>
      <c r="B115" s="259"/>
      <c r="C115" s="59"/>
      <c r="D115" s="60"/>
      <c r="E115" s="207"/>
      <c r="F115" s="207"/>
      <c r="G115" s="207"/>
      <c r="H115" s="60"/>
      <c r="I115" s="206"/>
      <c r="J115" s="61"/>
    </row>
    <row r="116" spans="1:10" s="210" customFormat="1" ht="48.75" customHeight="1" x14ac:dyDescent="0.35">
      <c r="A116" s="59"/>
      <c r="B116" s="259"/>
      <c r="C116" s="59"/>
      <c r="D116" s="60"/>
      <c r="E116" s="207"/>
      <c r="F116" s="207"/>
      <c r="G116" s="207"/>
      <c r="H116" s="60"/>
      <c r="I116" s="206"/>
      <c r="J116" s="61"/>
    </row>
    <row r="117" spans="1:10" s="210" customFormat="1" ht="48.75" customHeight="1" x14ac:dyDescent="0.35">
      <c r="A117" s="59"/>
      <c r="B117" s="259"/>
      <c r="C117" s="59"/>
      <c r="D117" s="60"/>
      <c r="E117" s="207"/>
      <c r="F117" s="207"/>
      <c r="G117" s="207"/>
      <c r="H117" s="60"/>
      <c r="I117" s="206"/>
      <c r="J117" s="61"/>
    </row>
    <row r="118" spans="1:10" s="210" customFormat="1" ht="48.75" customHeight="1" x14ac:dyDescent="0.35">
      <c r="A118" s="59"/>
      <c r="B118" s="259"/>
      <c r="C118" s="59"/>
      <c r="D118" s="60"/>
      <c r="E118" s="207"/>
      <c r="F118" s="207"/>
      <c r="G118" s="207"/>
      <c r="H118" s="60"/>
      <c r="I118" s="206"/>
      <c r="J118" s="61"/>
    </row>
    <row r="119" spans="1:10" s="210" customFormat="1" ht="48.75" customHeight="1" x14ac:dyDescent="0.35">
      <c r="A119" s="59"/>
      <c r="B119" s="259"/>
      <c r="C119" s="59"/>
      <c r="D119" s="60"/>
      <c r="E119" s="207"/>
      <c r="F119" s="207"/>
      <c r="G119" s="207"/>
      <c r="H119" s="60"/>
      <c r="I119" s="206"/>
      <c r="J119" s="61"/>
    </row>
    <row r="120" spans="1:10" s="210" customFormat="1" ht="48.75" customHeight="1" x14ac:dyDescent="0.35">
      <c r="A120" s="59"/>
      <c r="B120" s="259"/>
      <c r="C120" s="59"/>
      <c r="D120" s="60"/>
      <c r="E120" s="207"/>
      <c r="F120" s="207"/>
      <c r="G120" s="207"/>
      <c r="H120" s="60"/>
      <c r="I120" s="206"/>
      <c r="J120" s="61"/>
    </row>
    <row r="121" spans="1:10" s="210" customFormat="1" ht="48.75" customHeight="1" x14ac:dyDescent="0.35">
      <c r="A121" s="59"/>
      <c r="B121" s="259"/>
      <c r="C121" s="59"/>
      <c r="D121" s="60"/>
      <c r="E121" s="207"/>
      <c r="F121" s="207"/>
      <c r="G121" s="207"/>
      <c r="H121" s="60"/>
      <c r="I121" s="206"/>
      <c r="J121" s="61"/>
    </row>
    <row r="122" spans="1:10" s="210" customFormat="1" ht="48.75" customHeight="1" x14ac:dyDescent="0.35">
      <c r="A122" s="59"/>
      <c r="B122" s="259"/>
      <c r="C122" s="59"/>
      <c r="D122" s="60"/>
      <c r="E122" s="207"/>
      <c r="F122" s="207"/>
      <c r="G122" s="207"/>
      <c r="H122" s="60"/>
      <c r="I122" s="206"/>
      <c r="J122" s="61"/>
    </row>
    <row r="123" spans="1:10" s="210" customFormat="1" ht="48.75" customHeight="1" x14ac:dyDescent="0.35">
      <c r="A123" s="59"/>
      <c r="B123" s="259"/>
      <c r="C123" s="59"/>
      <c r="D123" s="60"/>
      <c r="E123" s="207"/>
      <c r="F123" s="207"/>
      <c r="G123" s="207"/>
      <c r="H123" s="60"/>
      <c r="I123" s="206"/>
      <c r="J123" s="61"/>
    </row>
    <row r="124" spans="1:10" s="210" customFormat="1" ht="48.75" customHeight="1" x14ac:dyDescent="0.35">
      <c r="A124" s="59"/>
      <c r="B124" s="259"/>
      <c r="C124" s="59"/>
      <c r="D124" s="60"/>
      <c r="E124" s="207"/>
      <c r="F124" s="207"/>
      <c r="G124" s="207"/>
      <c r="H124" s="60"/>
      <c r="I124" s="206"/>
      <c r="J124" s="61"/>
    </row>
    <row r="125" spans="1:10" s="210" customFormat="1" ht="48.75" customHeight="1" x14ac:dyDescent="0.35">
      <c r="A125" s="59"/>
      <c r="B125" s="259"/>
      <c r="C125" s="59"/>
      <c r="D125" s="60"/>
      <c r="E125" s="207"/>
      <c r="F125" s="207"/>
      <c r="G125" s="207"/>
      <c r="H125" s="60"/>
      <c r="I125" s="206"/>
      <c r="J125" s="61"/>
    </row>
    <row r="126" spans="1:10" s="210" customFormat="1" ht="48.75" customHeight="1" x14ac:dyDescent="0.35">
      <c r="A126" s="59"/>
      <c r="B126" s="259"/>
      <c r="C126" s="59"/>
      <c r="D126" s="60"/>
      <c r="E126" s="207"/>
      <c r="F126" s="207"/>
      <c r="G126" s="207"/>
      <c r="H126" s="60"/>
      <c r="I126" s="206"/>
      <c r="J126" s="61"/>
    </row>
    <row r="127" spans="1:10" s="210" customFormat="1" ht="48.75" customHeight="1" x14ac:dyDescent="0.35">
      <c r="A127" s="59"/>
      <c r="B127" s="259"/>
      <c r="C127" s="59"/>
      <c r="D127" s="60"/>
      <c r="E127" s="207"/>
      <c r="F127" s="207"/>
      <c r="G127" s="207"/>
      <c r="H127" s="60"/>
      <c r="I127" s="206"/>
      <c r="J127" s="61"/>
    </row>
    <row r="128" spans="1:10" s="210" customFormat="1" ht="48.75" customHeight="1" x14ac:dyDescent="0.35">
      <c r="A128" s="59"/>
      <c r="B128" s="259"/>
      <c r="C128" s="59"/>
      <c r="D128" s="60"/>
      <c r="E128" s="207"/>
      <c r="F128" s="207"/>
      <c r="G128" s="207"/>
      <c r="H128" s="60"/>
      <c r="I128" s="206"/>
      <c r="J128" s="61"/>
    </row>
    <row r="129" spans="1:10" s="210" customFormat="1" ht="48.75" customHeight="1" x14ac:dyDescent="0.35">
      <c r="A129" s="59"/>
      <c r="B129" s="259"/>
      <c r="C129" s="59"/>
      <c r="D129" s="60"/>
      <c r="E129" s="207"/>
      <c r="F129" s="207"/>
      <c r="G129" s="207"/>
      <c r="H129" s="60"/>
      <c r="I129" s="206"/>
      <c r="J129" s="61"/>
    </row>
    <row r="130" spans="1:10" s="210" customFormat="1" ht="48.75" customHeight="1" x14ac:dyDescent="0.35">
      <c r="A130" s="59"/>
      <c r="B130" s="259"/>
      <c r="C130" s="59"/>
      <c r="D130" s="60"/>
      <c r="E130" s="207"/>
      <c r="F130" s="207"/>
      <c r="G130" s="207"/>
      <c r="H130" s="60"/>
      <c r="I130" s="206"/>
      <c r="J130" s="61"/>
    </row>
    <row r="131" spans="1:10" s="210" customFormat="1" ht="48.75" customHeight="1" x14ac:dyDescent="0.35">
      <c r="A131" s="59"/>
      <c r="B131" s="259"/>
      <c r="C131" s="59"/>
      <c r="D131" s="60"/>
      <c r="E131" s="207"/>
      <c r="F131" s="207"/>
      <c r="G131" s="207"/>
      <c r="H131" s="60"/>
      <c r="I131" s="206"/>
      <c r="J131" s="61"/>
    </row>
    <row r="132" spans="1:10" s="210" customFormat="1" ht="48.75" customHeight="1" x14ac:dyDescent="0.35">
      <c r="A132" s="59"/>
      <c r="B132" s="259"/>
      <c r="C132" s="59"/>
      <c r="D132" s="60"/>
      <c r="E132" s="207"/>
      <c r="F132" s="207"/>
      <c r="G132" s="207"/>
      <c r="H132" s="60"/>
      <c r="I132" s="206"/>
      <c r="J132" s="61"/>
    </row>
    <row r="133" spans="1:10" s="210" customFormat="1" ht="48.75" customHeight="1" x14ac:dyDescent="0.35">
      <c r="A133" s="59"/>
      <c r="B133" s="259"/>
      <c r="C133" s="59"/>
      <c r="D133" s="60"/>
      <c r="E133" s="207"/>
      <c r="F133" s="207"/>
      <c r="G133" s="207"/>
      <c r="H133" s="60"/>
      <c r="I133" s="206"/>
      <c r="J133" s="61"/>
    </row>
    <row r="134" spans="1:10" s="210" customFormat="1" ht="48.75" customHeight="1" x14ac:dyDescent="0.35">
      <c r="A134" s="59"/>
      <c r="B134" s="259"/>
      <c r="C134" s="59"/>
      <c r="D134" s="60"/>
      <c r="E134" s="207"/>
      <c r="F134" s="207"/>
      <c r="G134" s="207"/>
      <c r="H134" s="60"/>
      <c r="I134" s="206"/>
      <c r="J134" s="61"/>
    </row>
    <row r="135" spans="1:10" s="210" customFormat="1" ht="48.75" customHeight="1" x14ac:dyDescent="0.35">
      <c r="A135" s="59"/>
      <c r="B135" s="259"/>
      <c r="C135" s="59"/>
      <c r="D135" s="60"/>
      <c r="E135" s="207"/>
      <c r="F135" s="207"/>
      <c r="G135" s="207"/>
      <c r="H135" s="60"/>
      <c r="I135" s="206"/>
      <c r="J135" s="61"/>
    </row>
    <row r="136" spans="1:10" s="210" customFormat="1" ht="48.75" customHeight="1" x14ac:dyDescent="0.35">
      <c r="A136" s="59"/>
      <c r="B136" s="259"/>
      <c r="C136" s="59"/>
      <c r="D136" s="60"/>
      <c r="E136" s="207"/>
      <c r="F136" s="207"/>
      <c r="G136" s="207"/>
      <c r="H136" s="60"/>
      <c r="I136" s="206"/>
      <c r="J136" s="61"/>
    </row>
    <row r="137" spans="1:10" s="210" customFormat="1" ht="48.75" customHeight="1" x14ac:dyDescent="0.35">
      <c r="A137" s="59"/>
      <c r="B137" s="259"/>
      <c r="C137" s="59"/>
      <c r="D137" s="60"/>
      <c r="E137" s="207"/>
      <c r="F137" s="207"/>
      <c r="G137" s="207"/>
      <c r="H137" s="60"/>
      <c r="I137" s="206"/>
      <c r="J137" s="61"/>
    </row>
    <row r="138" spans="1:10" s="210" customFormat="1" ht="48.75" customHeight="1" x14ac:dyDescent="0.35">
      <c r="A138" s="59"/>
      <c r="B138" s="259"/>
      <c r="C138" s="59"/>
      <c r="D138" s="60"/>
      <c r="E138" s="207"/>
      <c r="F138" s="207"/>
      <c r="G138" s="207"/>
      <c r="H138" s="60"/>
      <c r="I138" s="206"/>
      <c r="J138" s="61"/>
    </row>
    <row r="139" spans="1:10" s="210" customFormat="1" ht="48.75" customHeight="1" x14ac:dyDescent="0.35">
      <c r="A139" s="59"/>
      <c r="B139" s="259"/>
      <c r="C139" s="59"/>
      <c r="D139" s="60"/>
      <c r="E139" s="207"/>
      <c r="F139" s="207"/>
      <c r="G139" s="207"/>
      <c r="H139" s="60"/>
      <c r="I139" s="206"/>
      <c r="J139" s="61"/>
    </row>
    <row r="140" spans="1:10" s="210" customFormat="1" ht="48.75" customHeight="1" x14ac:dyDescent="0.35">
      <c r="A140" s="59"/>
      <c r="B140" s="259"/>
      <c r="C140" s="59"/>
      <c r="D140" s="60"/>
      <c r="E140" s="207"/>
      <c r="F140" s="207"/>
      <c r="G140" s="207"/>
      <c r="H140" s="60"/>
      <c r="I140" s="206"/>
      <c r="J140" s="61"/>
    </row>
    <row r="141" spans="1:10" s="210" customFormat="1" ht="48.75" customHeight="1" x14ac:dyDescent="0.35">
      <c r="A141" s="59"/>
      <c r="B141" s="259"/>
      <c r="C141" s="59"/>
      <c r="D141" s="60"/>
      <c r="E141" s="207"/>
      <c r="F141" s="207"/>
      <c r="G141" s="207"/>
      <c r="H141" s="60"/>
      <c r="I141" s="206"/>
      <c r="J141" s="61"/>
    </row>
    <row r="142" spans="1:10" s="210" customFormat="1" ht="48.75" customHeight="1" x14ac:dyDescent="0.35">
      <c r="A142" s="59"/>
      <c r="B142" s="259"/>
      <c r="C142" s="59"/>
      <c r="D142" s="60"/>
      <c r="E142" s="207"/>
      <c r="F142" s="207"/>
      <c r="G142" s="207"/>
      <c r="H142" s="60"/>
      <c r="I142" s="206"/>
      <c r="J142" s="61"/>
    </row>
    <row r="143" spans="1:10" s="210" customFormat="1" ht="48.75" customHeight="1" x14ac:dyDescent="0.35">
      <c r="A143" s="59"/>
      <c r="B143" s="259"/>
      <c r="C143" s="59"/>
      <c r="D143" s="60"/>
      <c r="E143" s="207"/>
      <c r="F143" s="207"/>
      <c r="G143" s="207"/>
      <c r="H143" s="60"/>
      <c r="I143" s="206"/>
      <c r="J143" s="61"/>
    </row>
    <row r="144" spans="1:10" s="210" customFormat="1" ht="48.75" customHeight="1" x14ac:dyDescent="0.35">
      <c r="A144" s="59"/>
      <c r="B144" s="259"/>
      <c r="C144" s="59"/>
      <c r="D144" s="60"/>
      <c r="E144" s="207"/>
      <c r="F144" s="207"/>
      <c r="G144" s="207"/>
      <c r="H144" s="60"/>
      <c r="I144" s="206"/>
      <c r="J144" s="61"/>
    </row>
    <row r="145" spans="1:10" s="210" customFormat="1" ht="48.75" customHeight="1" x14ac:dyDescent="0.35">
      <c r="A145" s="59"/>
      <c r="B145" s="259"/>
      <c r="C145" s="59"/>
      <c r="D145" s="60"/>
      <c r="E145" s="207"/>
      <c r="F145" s="207"/>
      <c r="G145" s="207"/>
      <c r="H145" s="60"/>
      <c r="I145" s="206"/>
      <c r="J145" s="61"/>
    </row>
    <row r="146" spans="1:10" s="210" customFormat="1" ht="48.75" customHeight="1" x14ac:dyDescent="0.35">
      <c r="A146" s="59"/>
      <c r="B146" s="259"/>
      <c r="C146" s="59"/>
      <c r="D146" s="60"/>
      <c r="E146" s="207"/>
      <c r="F146" s="207"/>
      <c r="G146" s="207"/>
      <c r="H146" s="60"/>
      <c r="I146" s="206"/>
      <c r="J146" s="61"/>
    </row>
    <row r="147" spans="1:10" s="210" customFormat="1" ht="48.75" customHeight="1" x14ac:dyDescent="0.35">
      <c r="A147" s="59"/>
      <c r="B147" s="259"/>
      <c r="C147" s="59"/>
      <c r="D147" s="60"/>
      <c r="E147" s="207"/>
      <c r="F147" s="207"/>
      <c r="G147" s="207"/>
      <c r="H147" s="60"/>
      <c r="I147" s="206"/>
      <c r="J147" s="61"/>
    </row>
    <row r="148" spans="1:10" s="210" customFormat="1" ht="48.75" customHeight="1" x14ac:dyDescent="0.35">
      <c r="A148" s="59"/>
      <c r="B148" s="259"/>
      <c r="C148" s="59"/>
      <c r="D148" s="60"/>
      <c r="E148" s="207"/>
      <c r="F148" s="207"/>
      <c r="G148" s="207"/>
      <c r="H148" s="60"/>
      <c r="I148" s="206"/>
      <c r="J148" s="61"/>
    </row>
    <row r="149" spans="1:10" s="210" customFormat="1" ht="48.75" customHeight="1" x14ac:dyDescent="0.35">
      <c r="A149" s="59"/>
      <c r="B149" s="259"/>
      <c r="C149" s="59"/>
      <c r="D149" s="60"/>
      <c r="E149" s="207"/>
      <c r="F149" s="207"/>
      <c r="G149" s="207"/>
      <c r="H149" s="60"/>
      <c r="I149" s="206"/>
      <c r="J149" s="61"/>
    </row>
    <row r="150" spans="1:10" s="210" customFormat="1" ht="48.75" customHeight="1" x14ac:dyDescent="0.35">
      <c r="A150" s="59"/>
      <c r="B150" s="259"/>
      <c r="C150" s="59"/>
      <c r="D150" s="60"/>
      <c r="E150" s="207"/>
      <c r="F150" s="207"/>
      <c r="G150" s="207"/>
      <c r="H150" s="60"/>
      <c r="I150" s="206"/>
      <c r="J150" s="61"/>
    </row>
  </sheetData>
  <autoFilter ref="E1:E150"/>
  <mergeCells count="2">
    <mergeCell ref="A1:C3"/>
    <mergeCell ref="G1:J3"/>
  </mergeCells>
  <phoneticPr fontId="3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0" fitToHeight="2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showGridLines="0" rightToLeft="1" zoomScale="70" zoomScaleNormal="70" workbookViewId="0">
      <selection activeCell="E17" sqref="E17"/>
    </sheetView>
  </sheetViews>
  <sheetFormatPr defaultColWidth="9.125" defaultRowHeight="20.25" x14ac:dyDescent="0.2"/>
  <cols>
    <col min="1" max="1" width="17.375" style="247" customWidth="1"/>
    <col min="2" max="2" width="22" style="247" customWidth="1"/>
    <col min="3" max="3" width="26.25" style="236" customWidth="1"/>
    <col min="4" max="4" width="32.125" style="236" bestFit="1" customWidth="1"/>
    <col min="5" max="5" width="32" style="236" customWidth="1"/>
    <col min="6" max="6" width="45.125" style="236" customWidth="1"/>
    <col min="7" max="7" width="26.625" style="236" customWidth="1"/>
    <col min="8" max="8" width="19.625" style="239" customWidth="1"/>
    <col min="9" max="9" width="20.875" style="239" customWidth="1"/>
    <col min="10" max="16384" width="9.125" style="193"/>
  </cols>
  <sheetData>
    <row r="1" spans="1:9" ht="40.5" customHeight="1" x14ac:dyDescent="0.2">
      <c r="A1" s="424" t="s">
        <v>108</v>
      </c>
      <c r="B1" s="425"/>
      <c r="D1" s="237" t="s">
        <v>110</v>
      </c>
      <c r="E1" s="238">
        <f>SUM(C7:C152)</f>
        <v>0</v>
      </c>
      <c r="F1" s="430" t="s">
        <v>121</v>
      </c>
      <c r="G1" s="431"/>
      <c r="H1" s="431"/>
    </row>
    <row r="2" spans="1:9" ht="40.5" customHeight="1" x14ac:dyDescent="0.2">
      <c r="A2" s="426"/>
      <c r="B2" s="427"/>
      <c r="D2" s="240" t="s">
        <v>111</v>
      </c>
      <c r="E2" s="241">
        <f>SUM(G7:G151)</f>
        <v>0</v>
      </c>
      <c r="F2" s="430"/>
      <c r="G2" s="431"/>
      <c r="H2" s="431"/>
    </row>
    <row r="3" spans="1:9" ht="40.5" customHeight="1" thickBot="1" x14ac:dyDescent="0.25">
      <c r="A3" s="428"/>
      <c r="B3" s="429"/>
      <c r="D3" s="242" t="s">
        <v>112</v>
      </c>
      <c r="E3" s="243">
        <f>E1-E2</f>
        <v>0</v>
      </c>
      <c r="F3" s="432"/>
      <c r="G3" s="433"/>
      <c r="H3" s="433"/>
    </row>
    <row r="4" spans="1:9" s="244" customFormat="1" ht="47.25" customHeight="1" thickBot="1" x14ac:dyDescent="0.4">
      <c r="A4" s="260" t="s">
        <v>1</v>
      </c>
      <c r="B4" s="260" t="s">
        <v>2</v>
      </c>
      <c r="C4" s="261" t="s">
        <v>3</v>
      </c>
      <c r="D4" s="261" t="s">
        <v>16</v>
      </c>
      <c r="E4" s="261" t="s">
        <v>96</v>
      </c>
      <c r="F4" s="261" t="s">
        <v>26</v>
      </c>
      <c r="G4" s="262" t="s">
        <v>104</v>
      </c>
      <c r="H4" s="263" t="s">
        <v>105</v>
      </c>
      <c r="I4" s="261" t="s">
        <v>106</v>
      </c>
    </row>
    <row r="5" spans="1:9" ht="26.25" customHeight="1" x14ac:dyDescent="0.2">
      <c r="A5" s="269">
        <v>3.07</v>
      </c>
      <c r="B5" s="270"/>
      <c r="C5" s="284">
        <f t="shared" ref="C5:C6" si="0">A5*B5</f>
        <v>0</v>
      </c>
      <c r="D5" s="271">
        <v>45193</v>
      </c>
      <c r="E5" s="285" t="s">
        <v>166</v>
      </c>
      <c r="F5" s="272" t="s">
        <v>167</v>
      </c>
      <c r="G5" s="273"/>
      <c r="H5" s="274"/>
      <c r="I5" s="275"/>
    </row>
    <row r="6" spans="1:9" ht="23.25" x14ac:dyDescent="0.2">
      <c r="A6" s="276">
        <v>52.58</v>
      </c>
      <c r="B6" s="277"/>
      <c r="C6" s="286">
        <f t="shared" si="0"/>
        <v>0</v>
      </c>
      <c r="D6" s="278">
        <v>45195</v>
      </c>
      <c r="E6" s="272" t="s">
        <v>168</v>
      </c>
      <c r="F6" s="272" t="s">
        <v>167</v>
      </c>
      <c r="G6" s="279"/>
      <c r="H6" s="280"/>
      <c r="I6" s="281"/>
    </row>
    <row r="7" spans="1:9" ht="23.25" x14ac:dyDescent="0.2">
      <c r="A7" s="287">
        <v>3.9049999999999998</v>
      </c>
      <c r="B7" s="286"/>
      <c r="C7" s="286">
        <f>A7*B7</f>
        <v>0</v>
      </c>
      <c r="D7" s="288">
        <v>45206</v>
      </c>
      <c r="E7" s="286" t="s">
        <v>124</v>
      </c>
      <c r="F7" s="289" t="s">
        <v>167</v>
      </c>
      <c r="G7" s="286"/>
      <c r="H7" s="290"/>
      <c r="I7" s="291"/>
    </row>
    <row r="8" spans="1:9" ht="23.25" x14ac:dyDescent="0.2">
      <c r="A8" s="287">
        <v>8.1150000000000002</v>
      </c>
      <c r="B8" s="286"/>
      <c r="C8" s="286">
        <f>A8*B8</f>
        <v>0</v>
      </c>
      <c r="D8" s="292">
        <v>45230</v>
      </c>
      <c r="E8" s="286" t="s">
        <v>123</v>
      </c>
      <c r="F8" s="289" t="s">
        <v>169</v>
      </c>
      <c r="G8" s="286"/>
      <c r="H8" s="290"/>
      <c r="I8" s="291"/>
    </row>
    <row r="9" spans="1:9" ht="23.25" x14ac:dyDescent="0.2">
      <c r="A9" s="293">
        <v>8.01</v>
      </c>
      <c r="B9" s="294"/>
      <c r="C9" s="294">
        <f>A9*B9</f>
        <v>0</v>
      </c>
      <c r="D9" s="292">
        <v>45230</v>
      </c>
      <c r="E9" s="286" t="s">
        <v>123</v>
      </c>
      <c r="F9" s="289" t="s">
        <v>169</v>
      </c>
      <c r="G9" s="294"/>
      <c r="H9" s="295"/>
      <c r="I9" s="296"/>
    </row>
    <row r="10" spans="1:9" ht="23.25" x14ac:dyDescent="0.2">
      <c r="A10" s="287">
        <v>8.18</v>
      </c>
      <c r="B10" s="286"/>
      <c r="C10" s="286">
        <f t="shared" ref="C10:C73" si="1">A10*B10</f>
        <v>0</v>
      </c>
      <c r="D10" s="288">
        <v>45232</v>
      </c>
      <c r="E10" s="286" t="s">
        <v>123</v>
      </c>
      <c r="F10" s="289" t="s">
        <v>169</v>
      </c>
      <c r="G10" s="286"/>
      <c r="H10" s="290"/>
      <c r="I10" s="291"/>
    </row>
    <row r="11" spans="1:9" ht="23.25" x14ac:dyDescent="0.2">
      <c r="A11" s="293">
        <v>6.1</v>
      </c>
      <c r="B11" s="294"/>
      <c r="C11" s="294">
        <f t="shared" si="1"/>
        <v>0</v>
      </c>
      <c r="D11" s="288">
        <v>45232</v>
      </c>
      <c r="E11" s="286" t="s">
        <v>125</v>
      </c>
      <c r="F11" s="289" t="s">
        <v>169</v>
      </c>
      <c r="G11" s="294"/>
      <c r="H11" s="295"/>
      <c r="I11" s="296"/>
    </row>
    <row r="12" spans="1:9" ht="23.25" x14ac:dyDescent="0.2">
      <c r="A12" s="287">
        <v>8.14</v>
      </c>
      <c r="B12" s="286"/>
      <c r="C12" s="286">
        <f t="shared" si="1"/>
        <v>0</v>
      </c>
      <c r="D12" s="292" t="s">
        <v>170</v>
      </c>
      <c r="E12" s="286" t="s">
        <v>123</v>
      </c>
      <c r="F12" s="289" t="s">
        <v>169</v>
      </c>
      <c r="G12" s="286"/>
      <c r="H12" s="290"/>
      <c r="I12" s="291"/>
    </row>
    <row r="13" spans="1:9" ht="23.25" x14ac:dyDescent="0.2">
      <c r="A13" s="293">
        <v>4</v>
      </c>
      <c r="B13" s="294"/>
      <c r="C13" s="294">
        <f t="shared" si="1"/>
        <v>0</v>
      </c>
      <c r="D13" s="292" t="s">
        <v>176</v>
      </c>
      <c r="E13" s="286" t="s">
        <v>177</v>
      </c>
      <c r="F13" s="289" t="s">
        <v>169</v>
      </c>
      <c r="G13" s="294"/>
      <c r="H13" s="295"/>
      <c r="I13" s="296"/>
    </row>
    <row r="14" spans="1:9" ht="23.25" x14ac:dyDescent="0.2">
      <c r="A14" s="287">
        <v>9.9849999999999994</v>
      </c>
      <c r="B14" s="286"/>
      <c r="C14" s="286">
        <f t="shared" si="1"/>
        <v>0</v>
      </c>
      <c r="D14" s="292">
        <v>45252</v>
      </c>
      <c r="E14" s="286" t="s">
        <v>181</v>
      </c>
      <c r="F14" s="289" t="s">
        <v>182</v>
      </c>
      <c r="G14" s="286"/>
      <c r="H14" s="290"/>
      <c r="I14" s="291"/>
    </row>
    <row r="15" spans="1:9" ht="23.25" x14ac:dyDescent="0.2">
      <c r="A15" s="293">
        <v>9.91</v>
      </c>
      <c r="B15" s="294"/>
      <c r="C15" s="294">
        <f t="shared" si="1"/>
        <v>0</v>
      </c>
      <c r="D15" s="292">
        <v>45252</v>
      </c>
      <c r="E15" s="286" t="s">
        <v>181</v>
      </c>
      <c r="F15" s="297" t="s">
        <v>182</v>
      </c>
      <c r="G15" s="294"/>
      <c r="H15" s="295"/>
      <c r="I15" s="296"/>
    </row>
    <row r="16" spans="1:9" ht="23.25" x14ac:dyDescent="0.2">
      <c r="A16" s="287">
        <v>5.2149999999999999</v>
      </c>
      <c r="B16" s="286"/>
      <c r="C16" s="286">
        <f t="shared" si="1"/>
        <v>0</v>
      </c>
      <c r="D16" s="292">
        <v>45273</v>
      </c>
      <c r="E16" s="286" t="s">
        <v>187</v>
      </c>
      <c r="F16" s="289" t="s">
        <v>185</v>
      </c>
      <c r="G16" s="286"/>
      <c r="H16" s="290"/>
      <c r="I16" s="291"/>
    </row>
    <row r="17" spans="1:9" ht="23.25" x14ac:dyDescent="0.2">
      <c r="A17" s="299"/>
      <c r="B17" s="294"/>
      <c r="C17" s="294">
        <f t="shared" si="1"/>
        <v>0</v>
      </c>
      <c r="D17" s="292"/>
      <c r="E17" s="294"/>
      <c r="F17" s="297" t="s">
        <v>186</v>
      </c>
      <c r="G17" s="294"/>
      <c r="H17" s="295"/>
      <c r="I17" s="296"/>
    </row>
    <row r="18" spans="1:9" ht="23.25" x14ac:dyDescent="0.2">
      <c r="A18" s="298"/>
      <c r="B18" s="286"/>
      <c r="C18" s="286">
        <f t="shared" si="1"/>
        <v>0</v>
      </c>
      <c r="D18" s="292"/>
      <c r="E18" s="286"/>
      <c r="F18" s="289"/>
      <c r="G18" s="286"/>
      <c r="H18" s="290"/>
      <c r="I18" s="291"/>
    </row>
    <row r="19" spans="1:9" ht="23.25" x14ac:dyDescent="0.2">
      <c r="A19" s="299"/>
      <c r="B19" s="294"/>
      <c r="C19" s="294">
        <f t="shared" si="1"/>
        <v>0</v>
      </c>
      <c r="D19" s="292"/>
      <c r="E19" s="294"/>
      <c r="F19" s="297"/>
      <c r="G19" s="294"/>
      <c r="H19" s="295"/>
      <c r="I19" s="296"/>
    </row>
    <row r="20" spans="1:9" ht="23.25" x14ac:dyDescent="0.2">
      <c r="A20" s="298"/>
      <c r="B20" s="286"/>
      <c r="C20" s="286">
        <f t="shared" si="1"/>
        <v>0</v>
      </c>
      <c r="D20" s="292"/>
      <c r="E20" s="286"/>
      <c r="F20" s="289"/>
      <c r="G20" s="286"/>
      <c r="H20" s="290"/>
      <c r="I20" s="291"/>
    </row>
    <row r="21" spans="1:9" ht="23.25" x14ac:dyDescent="0.2">
      <c r="A21" s="299"/>
      <c r="B21" s="294"/>
      <c r="C21" s="294">
        <f t="shared" si="1"/>
        <v>0</v>
      </c>
      <c r="D21" s="292"/>
      <c r="E21" s="294"/>
      <c r="F21" s="297"/>
      <c r="G21" s="294"/>
      <c r="H21" s="295"/>
      <c r="I21" s="296"/>
    </row>
    <row r="22" spans="1:9" ht="23.25" x14ac:dyDescent="0.2">
      <c r="A22" s="298"/>
      <c r="B22" s="286"/>
      <c r="C22" s="286">
        <f t="shared" si="1"/>
        <v>0</v>
      </c>
      <c r="D22" s="292"/>
      <c r="E22" s="286"/>
      <c r="F22" s="289"/>
      <c r="G22" s="286"/>
      <c r="H22" s="290"/>
      <c r="I22" s="291"/>
    </row>
    <row r="23" spans="1:9" ht="23.25" x14ac:dyDescent="0.2">
      <c r="A23" s="299"/>
      <c r="B23" s="294"/>
      <c r="C23" s="294">
        <f t="shared" si="1"/>
        <v>0</v>
      </c>
      <c r="D23" s="292"/>
      <c r="E23" s="294"/>
      <c r="F23" s="297"/>
      <c r="G23" s="294"/>
      <c r="H23" s="295"/>
      <c r="I23" s="296"/>
    </row>
    <row r="24" spans="1:9" ht="23.25" x14ac:dyDescent="0.2">
      <c r="A24" s="298"/>
      <c r="B24" s="286"/>
      <c r="C24" s="286">
        <f t="shared" si="1"/>
        <v>0</v>
      </c>
      <c r="D24" s="292"/>
      <c r="E24" s="286"/>
      <c r="F24" s="289"/>
      <c r="G24" s="286"/>
      <c r="H24" s="290"/>
      <c r="I24" s="291"/>
    </row>
    <row r="25" spans="1:9" ht="23.25" x14ac:dyDescent="0.2">
      <c r="A25" s="299"/>
      <c r="B25" s="294"/>
      <c r="C25" s="294">
        <f t="shared" si="1"/>
        <v>0</v>
      </c>
      <c r="D25" s="292"/>
      <c r="E25" s="294"/>
      <c r="F25" s="297"/>
      <c r="G25" s="294"/>
      <c r="H25" s="295"/>
      <c r="I25" s="296"/>
    </row>
    <row r="26" spans="1:9" ht="23.25" x14ac:dyDescent="0.2">
      <c r="A26" s="298"/>
      <c r="B26" s="286"/>
      <c r="C26" s="286">
        <f t="shared" si="1"/>
        <v>0</v>
      </c>
      <c r="D26" s="292"/>
      <c r="E26" s="286"/>
      <c r="F26" s="289"/>
      <c r="G26" s="286"/>
      <c r="H26" s="290"/>
      <c r="I26" s="291"/>
    </row>
    <row r="27" spans="1:9" ht="23.25" x14ac:dyDescent="0.2">
      <c r="A27" s="299"/>
      <c r="B27" s="294"/>
      <c r="C27" s="294">
        <f t="shared" si="1"/>
        <v>0</v>
      </c>
      <c r="D27" s="292"/>
      <c r="E27" s="294"/>
      <c r="F27" s="297"/>
      <c r="G27" s="294"/>
      <c r="H27" s="295"/>
      <c r="I27" s="296"/>
    </row>
    <row r="28" spans="1:9" ht="23.25" x14ac:dyDescent="0.2">
      <c r="A28" s="298"/>
      <c r="B28" s="286"/>
      <c r="C28" s="286">
        <f t="shared" si="1"/>
        <v>0</v>
      </c>
      <c r="D28" s="292"/>
      <c r="E28" s="286"/>
      <c r="F28" s="289"/>
      <c r="G28" s="286"/>
      <c r="H28" s="290"/>
      <c r="I28" s="291"/>
    </row>
    <row r="29" spans="1:9" ht="23.25" x14ac:dyDescent="0.2">
      <c r="A29" s="299"/>
      <c r="B29" s="294"/>
      <c r="C29" s="294">
        <f t="shared" si="1"/>
        <v>0</v>
      </c>
      <c r="D29" s="292"/>
      <c r="E29" s="294"/>
      <c r="F29" s="297"/>
      <c r="G29" s="294"/>
      <c r="H29" s="295"/>
      <c r="I29" s="296"/>
    </row>
    <row r="30" spans="1:9" ht="23.25" x14ac:dyDescent="0.2">
      <c r="A30" s="298"/>
      <c r="B30" s="286"/>
      <c r="C30" s="286">
        <f t="shared" si="1"/>
        <v>0</v>
      </c>
      <c r="D30" s="292"/>
      <c r="E30" s="286"/>
      <c r="F30" s="289"/>
      <c r="G30" s="286"/>
      <c r="H30" s="290"/>
      <c r="I30" s="291"/>
    </row>
    <row r="31" spans="1:9" ht="23.25" x14ac:dyDescent="0.2">
      <c r="A31" s="299"/>
      <c r="B31" s="294"/>
      <c r="C31" s="294">
        <f t="shared" si="1"/>
        <v>0</v>
      </c>
      <c r="D31" s="292"/>
      <c r="E31" s="294"/>
      <c r="F31" s="297"/>
      <c r="G31" s="294"/>
      <c r="H31" s="295"/>
      <c r="I31" s="296"/>
    </row>
    <row r="32" spans="1:9" ht="25.5" x14ac:dyDescent="0.2">
      <c r="A32" s="191"/>
      <c r="B32" s="137"/>
      <c r="C32" s="137">
        <f t="shared" si="1"/>
        <v>0</v>
      </c>
      <c r="D32" s="229"/>
      <c r="E32" s="137"/>
      <c r="F32" s="192"/>
      <c r="G32" s="137"/>
      <c r="H32" s="138"/>
      <c r="I32" s="148"/>
    </row>
    <row r="33" spans="1:9" ht="25.5" x14ac:dyDescent="0.2">
      <c r="A33" s="245"/>
      <c r="B33" s="143"/>
      <c r="C33" s="143">
        <f t="shared" si="1"/>
        <v>0</v>
      </c>
      <c r="D33" s="229"/>
      <c r="E33" s="143"/>
      <c r="F33" s="246"/>
      <c r="G33" s="143"/>
      <c r="H33" s="144"/>
      <c r="I33" s="150"/>
    </row>
    <row r="34" spans="1:9" ht="25.5" x14ac:dyDescent="0.2">
      <c r="A34" s="191"/>
      <c r="B34" s="137"/>
      <c r="C34" s="137">
        <f t="shared" si="1"/>
        <v>0</v>
      </c>
      <c r="D34" s="229"/>
      <c r="E34" s="137"/>
      <c r="F34" s="192"/>
      <c r="G34" s="137"/>
      <c r="H34" s="138"/>
      <c r="I34" s="148"/>
    </row>
    <row r="35" spans="1:9" ht="25.5" x14ac:dyDescent="0.2">
      <c r="A35" s="245"/>
      <c r="B35" s="143"/>
      <c r="C35" s="143">
        <f t="shared" si="1"/>
        <v>0</v>
      </c>
      <c r="D35" s="229"/>
      <c r="E35" s="143"/>
      <c r="F35" s="246"/>
      <c r="G35" s="143"/>
      <c r="H35" s="144"/>
      <c r="I35" s="150"/>
    </row>
    <row r="36" spans="1:9" ht="25.5" x14ac:dyDescent="0.2">
      <c r="A36" s="191"/>
      <c r="B36" s="137"/>
      <c r="C36" s="137">
        <f t="shared" si="1"/>
        <v>0</v>
      </c>
      <c r="D36" s="229"/>
      <c r="E36" s="137"/>
      <c r="F36" s="192"/>
      <c r="G36" s="137"/>
      <c r="H36" s="138"/>
      <c r="I36" s="148"/>
    </row>
    <row r="37" spans="1:9" ht="25.5" x14ac:dyDescent="0.2">
      <c r="A37" s="245"/>
      <c r="B37" s="143"/>
      <c r="C37" s="143">
        <f t="shared" si="1"/>
        <v>0</v>
      </c>
      <c r="D37" s="229"/>
      <c r="E37" s="143"/>
      <c r="F37" s="246"/>
      <c r="G37" s="143"/>
      <c r="H37" s="144"/>
      <c r="I37" s="150"/>
    </row>
    <row r="38" spans="1:9" ht="25.5" x14ac:dyDescent="0.2">
      <c r="A38" s="191"/>
      <c r="B38" s="137"/>
      <c r="C38" s="137">
        <f t="shared" si="1"/>
        <v>0</v>
      </c>
      <c r="D38" s="229"/>
      <c r="E38" s="137"/>
      <c r="F38" s="192"/>
      <c r="G38" s="137"/>
      <c r="H38" s="138"/>
      <c r="I38" s="148"/>
    </row>
    <row r="39" spans="1:9" ht="25.5" x14ac:dyDescent="0.2">
      <c r="A39" s="245"/>
      <c r="B39" s="143"/>
      <c r="C39" s="143">
        <f t="shared" si="1"/>
        <v>0</v>
      </c>
      <c r="D39" s="229"/>
      <c r="E39" s="143"/>
      <c r="F39" s="246"/>
      <c r="G39" s="143"/>
      <c r="H39" s="144"/>
      <c r="I39" s="150"/>
    </row>
    <row r="40" spans="1:9" ht="25.5" x14ac:dyDescent="0.2">
      <c r="A40" s="191"/>
      <c r="B40" s="137"/>
      <c r="C40" s="137">
        <f t="shared" si="1"/>
        <v>0</v>
      </c>
      <c r="D40" s="229"/>
      <c r="E40" s="137"/>
      <c r="F40" s="192"/>
      <c r="G40" s="137"/>
      <c r="H40" s="138"/>
      <c r="I40" s="148"/>
    </row>
    <row r="41" spans="1:9" ht="25.5" x14ac:dyDescent="0.2">
      <c r="A41" s="245"/>
      <c r="B41" s="143"/>
      <c r="C41" s="143">
        <f t="shared" si="1"/>
        <v>0</v>
      </c>
      <c r="D41" s="229"/>
      <c r="E41" s="143"/>
      <c r="F41" s="246"/>
      <c r="G41" s="143"/>
      <c r="H41" s="144"/>
      <c r="I41" s="150"/>
    </row>
    <row r="42" spans="1:9" ht="25.5" x14ac:dyDescent="0.2">
      <c r="A42" s="191"/>
      <c r="B42" s="137"/>
      <c r="C42" s="137">
        <f t="shared" si="1"/>
        <v>0</v>
      </c>
      <c r="D42" s="229"/>
      <c r="E42" s="137"/>
      <c r="F42" s="192"/>
      <c r="G42" s="137"/>
      <c r="H42" s="138"/>
      <c r="I42" s="148"/>
    </row>
    <row r="43" spans="1:9" ht="25.5" x14ac:dyDescent="0.2">
      <c r="A43" s="245"/>
      <c r="B43" s="143"/>
      <c r="C43" s="143">
        <f t="shared" si="1"/>
        <v>0</v>
      </c>
      <c r="D43" s="229"/>
      <c r="E43" s="143"/>
      <c r="F43" s="246"/>
      <c r="G43" s="143"/>
      <c r="H43" s="144"/>
      <c r="I43" s="150"/>
    </row>
    <row r="44" spans="1:9" ht="25.5" x14ac:dyDescent="0.2">
      <c r="A44" s="191"/>
      <c r="B44" s="137"/>
      <c r="C44" s="137">
        <f t="shared" si="1"/>
        <v>0</v>
      </c>
      <c r="D44" s="229"/>
      <c r="E44" s="137"/>
      <c r="F44" s="192"/>
      <c r="G44" s="137"/>
      <c r="H44" s="138"/>
      <c r="I44" s="148"/>
    </row>
    <row r="45" spans="1:9" ht="25.5" x14ac:dyDescent="0.2">
      <c r="A45" s="245"/>
      <c r="B45" s="143"/>
      <c r="C45" s="143">
        <f t="shared" si="1"/>
        <v>0</v>
      </c>
      <c r="D45" s="229"/>
      <c r="E45" s="143"/>
      <c r="F45" s="246"/>
      <c r="G45" s="143"/>
      <c r="H45" s="144"/>
      <c r="I45" s="150"/>
    </row>
    <row r="46" spans="1:9" ht="25.5" x14ac:dyDescent="0.2">
      <c r="A46" s="191"/>
      <c r="B46" s="137"/>
      <c r="C46" s="137">
        <f t="shared" si="1"/>
        <v>0</v>
      </c>
      <c r="D46" s="229"/>
      <c r="E46" s="137"/>
      <c r="F46" s="192"/>
      <c r="G46" s="137"/>
      <c r="H46" s="138"/>
      <c r="I46" s="148"/>
    </row>
    <row r="47" spans="1:9" ht="25.5" x14ac:dyDescent="0.2">
      <c r="A47" s="245"/>
      <c r="B47" s="143"/>
      <c r="C47" s="143">
        <f t="shared" si="1"/>
        <v>0</v>
      </c>
      <c r="D47" s="229"/>
      <c r="E47" s="143"/>
      <c r="F47" s="246"/>
      <c r="G47" s="143"/>
      <c r="H47" s="144"/>
      <c r="I47" s="150"/>
    </row>
    <row r="48" spans="1:9" ht="25.5" x14ac:dyDescent="0.2">
      <c r="A48" s="191"/>
      <c r="B48" s="137"/>
      <c r="C48" s="137">
        <f t="shared" si="1"/>
        <v>0</v>
      </c>
      <c r="D48" s="229"/>
      <c r="E48" s="137"/>
      <c r="F48" s="192"/>
      <c r="G48" s="137"/>
      <c r="H48" s="138"/>
      <c r="I48" s="148"/>
    </row>
    <row r="49" spans="1:9" ht="25.5" x14ac:dyDescent="0.2">
      <c r="A49" s="245"/>
      <c r="B49" s="143"/>
      <c r="C49" s="143">
        <f t="shared" si="1"/>
        <v>0</v>
      </c>
      <c r="D49" s="229"/>
      <c r="E49" s="143"/>
      <c r="F49" s="246"/>
      <c r="G49" s="143"/>
      <c r="H49" s="144"/>
      <c r="I49" s="150"/>
    </row>
    <row r="50" spans="1:9" ht="25.5" x14ac:dyDescent="0.2">
      <c r="A50" s="191"/>
      <c r="B50" s="137"/>
      <c r="C50" s="137">
        <f t="shared" si="1"/>
        <v>0</v>
      </c>
      <c r="D50" s="229"/>
      <c r="E50" s="137"/>
      <c r="F50" s="192"/>
      <c r="G50" s="137"/>
      <c r="H50" s="138"/>
      <c r="I50" s="148"/>
    </row>
    <row r="51" spans="1:9" ht="25.5" x14ac:dyDescent="0.2">
      <c r="A51" s="245"/>
      <c r="B51" s="143"/>
      <c r="C51" s="143">
        <f t="shared" si="1"/>
        <v>0</v>
      </c>
      <c r="D51" s="229"/>
      <c r="E51" s="143"/>
      <c r="F51" s="246"/>
      <c r="G51" s="143"/>
      <c r="H51" s="144"/>
      <c r="I51" s="150"/>
    </row>
    <row r="52" spans="1:9" ht="25.5" x14ac:dyDescent="0.2">
      <c r="A52" s="191"/>
      <c r="B52" s="137"/>
      <c r="C52" s="137">
        <f t="shared" si="1"/>
        <v>0</v>
      </c>
      <c r="D52" s="229"/>
      <c r="E52" s="137"/>
      <c r="F52" s="192"/>
      <c r="G52" s="137"/>
      <c r="H52" s="138"/>
      <c r="I52" s="148"/>
    </row>
    <row r="53" spans="1:9" ht="25.5" x14ac:dyDescent="0.2">
      <c r="A53" s="245"/>
      <c r="B53" s="143"/>
      <c r="C53" s="143">
        <f t="shared" si="1"/>
        <v>0</v>
      </c>
      <c r="D53" s="229"/>
      <c r="E53" s="143"/>
      <c r="F53" s="246"/>
      <c r="G53" s="143"/>
      <c r="H53" s="144"/>
      <c r="I53" s="150"/>
    </row>
    <row r="54" spans="1:9" ht="25.5" x14ac:dyDescent="0.2">
      <c r="A54" s="191"/>
      <c r="B54" s="137"/>
      <c r="C54" s="137">
        <f t="shared" si="1"/>
        <v>0</v>
      </c>
      <c r="D54" s="229"/>
      <c r="E54" s="137"/>
      <c r="F54" s="192"/>
      <c r="G54" s="137"/>
      <c r="H54" s="138"/>
      <c r="I54" s="148"/>
    </row>
    <row r="55" spans="1:9" ht="25.5" x14ac:dyDescent="0.2">
      <c r="A55" s="245"/>
      <c r="B55" s="143"/>
      <c r="C55" s="143">
        <f t="shared" si="1"/>
        <v>0</v>
      </c>
      <c r="D55" s="229"/>
      <c r="E55" s="143"/>
      <c r="F55" s="246"/>
      <c r="G55" s="143"/>
      <c r="H55" s="144"/>
      <c r="I55" s="150"/>
    </row>
    <row r="56" spans="1:9" ht="25.5" x14ac:dyDescent="0.2">
      <c r="A56" s="191"/>
      <c r="B56" s="137"/>
      <c r="C56" s="137">
        <f t="shared" si="1"/>
        <v>0</v>
      </c>
      <c r="D56" s="229"/>
      <c r="E56" s="137"/>
      <c r="F56" s="192"/>
      <c r="G56" s="137"/>
      <c r="H56" s="138"/>
      <c r="I56" s="148"/>
    </row>
    <row r="57" spans="1:9" ht="25.5" x14ac:dyDescent="0.2">
      <c r="A57" s="245"/>
      <c r="B57" s="143"/>
      <c r="C57" s="143">
        <f t="shared" si="1"/>
        <v>0</v>
      </c>
      <c r="D57" s="229"/>
      <c r="E57" s="143"/>
      <c r="F57" s="246"/>
      <c r="G57" s="143"/>
      <c r="H57" s="144"/>
      <c r="I57" s="150"/>
    </row>
    <row r="58" spans="1:9" ht="25.5" x14ac:dyDescent="0.2">
      <c r="A58" s="191"/>
      <c r="B58" s="137"/>
      <c r="C58" s="137">
        <f t="shared" si="1"/>
        <v>0</v>
      </c>
      <c r="D58" s="229"/>
      <c r="E58" s="137"/>
      <c r="F58" s="192"/>
      <c r="G58" s="137"/>
      <c r="H58" s="138"/>
      <c r="I58" s="148"/>
    </row>
    <row r="59" spans="1:9" ht="25.5" x14ac:dyDescent="0.2">
      <c r="A59" s="245"/>
      <c r="B59" s="143"/>
      <c r="C59" s="143">
        <f t="shared" si="1"/>
        <v>0</v>
      </c>
      <c r="D59" s="229"/>
      <c r="E59" s="143"/>
      <c r="F59" s="246"/>
      <c r="G59" s="143"/>
      <c r="H59" s="144"/>
      <c r="I59" s="150"/>
    </row>
    <row r="60" spans="1:9" ht="25.5" x14ac:dyDescent="0.2">
      <c r="A60" s="191"/>
      <c r="B60" s="137"/>
      <c r="C60" s="137">
        <f t="shared" si="1"/>
        <v>0</v>
      </c>
      <c r="D60" s="229"/>
      <c r="E60" s="137"/>
      <c r="F60" s="192"/>
      <c r="G60" s="137"/>
      <c r="H60" s="138"/>
      <c r="I60" s="148"/>
    </row>
    <row r="61" spans="1:9" ht="25.5" x14ac:dyDescent="0.2">
      <c r="A61" s="245"/>
      <c r="B61" s="143"/>
      <c r="C61" s="143">
        <f t="shared" si="1"/>
        <v>0</v>
      </c>
      <c r="D61" s="229"/>
      <c r="E61" s="143"/>
      <c r="F61" s="246"/>
      <c r="G61" s="143"/>
      <c r="H61" s="144"/>
      <c r="I61" s="150"/>
    </row>
    <row r="62" spans="1:9" ht="25.5" x14ac:dyDescent="0.2">
      <c r="A62" s="191"/>
      <c r="B62" s="137"/>
      <c r="C62" s="137">
        <f t="shared" si="1"/>
        <v>0</v>
      </c>
      <c r="D62" s="229"/>
      <c r="E62" s="137"/>
      <c r="F62" s="192"/>
      <c r="G62" s="137"/>
      <c r="H62" s="138"/>
      <c r="I62" s="148"/>
    </row>
    <row r="63" spans="1:9" ht="25.5" x14ac:dyDescent="0.2">
      <c r="A63" s="245"/>
      <c r="B63" s="143"/>
      <c r="C63" s="143">
        <f t="shared" si="1"/>
        <v>0</v>
      </c>
      <c r="D63" s="229"/>
      <c r="E63" s="143"/>
      <c r="F63" s="246"/>
      <c r="G63" s="143"/>
      <c r="H63" s="144"/>
      <c r="I63" s="150"/>
    </row>
    <row r="64" spans="1:9" ht="25.5" x14ac:dyDescent="0.2">
      <c r="A64" s="191"/>
      <c r="B64" s="137"/>
      <c r="C64" s="137">
        <f t="shared" si="1"/>
        <v>0</v>
      </c>
      <c r="D64" s="229"/>
      <c r="E64" s="137"/>
      <c r="F64" s="192"/>
      <c r="G64" s="137"/>
      <c r="H64" s="138"/>
      <c r="I64" s="148"/>
    </row>
    <row r="65" spans="1:9" ht="25.5" x14ac:dyDescent="0.2">
      <c r="A65" s="245"/>
      <c r="B65" s="143"/>
      <c r="C65" s="143">
        <f t="shared" si="1"/>
        <v>0</v>
      </c>
      <c r="D65" s="229"/>
      <c r="E65" s="143"/>
      <c r="F65" s="246"/>
      <c r="G65" s="143"/>
      <c r="H65" s="144"/>
      <c r="I65" s="150"/>
    </row>
    <row r="66" spans="1:9" ht="25.5" x14ac:dyDescent="0.2">
      <c r="A66" s="191"/>
      <c r="B66" s="137"/>
      <c r="C66" s="137">
        <f t="shared" si="1"/>
        <v>0</v>
      </c>
      <c r="D66" s="229"/>
      <c r="E66" s="137"/>
      <c r="F66" s="192"/>
      <c r="G66" s="137"/>
      <c r="H66" s="138"/>
      <c r="I66" s="148"/>
    </row>
    <row r="67" spans="1:9" ht="25.5" x14ac:dyDescent="0.2">
      <c r="A67" s="245"/>
      <c r="B67" s="143"/>
      <c r="C67" s="143">
        <f t="shared" si="1"/>
        <v>0</v>
      </c>
      <c r="D67" s="229"/>
      <c r="E67" s="143"/>
      <c r="F67" s="246"/>
      <c r="G67" s="143"/>
      <c r="H67" s="144"/>
      <c r="I67" s="150"/>
    </row>
    <row r="68" spans="1:9" ht="25.5" x14ac:dyDescent="0.2">
      <c r="A68" s="191"/>
      <c r="B68" s="137"/>
      <c r="C68" s="137">
        <f t="shared" si="1"/>
        <v>0</v>
      </c>
      <c r="D68" s="229"/>
      <c r="E68" s="137"/>
      <c r="F68" s="192"/>
      <c r="G68" s="137"/>
      <c r="H68" s="138"/>
      <c r="I68" s="148"/>
    </row>
    <row r="69" spans="1:9" ht="25.5" x14ac:dyDescent="0.2">
      <c r="A69" s="245"/>
      <c r="B69" s="143"/>
      <c r="C69" s="143">
        <f t="shared" si="1"/>
        <v>0</v>
      </c>
      <c r="D69" s="229"/>
      <c r="E69" s="143"/>
      <c r="F69" s="246"/>
      <c r="G69" s="143"/>
      <c r="H69" s="144"/>
      <c r="I69" s="150"/>
    </row>
    <row r="70" spans="1:9" ht="25.5" x14ac:dyDescent="0.2">
      <c r="A70" s="191"/>
      <c r="B70" s="137"/>
      <c r="C70" s="137">
        <f t="shared" si="1"/>
        <v>0</v>
      </c>
      <c r="D70" s="229"/>
      <c r="E70" s="137"/>
      <c r="F70" s="192"/>
      <c r="G70" s="137"/>
      <c r="H70" s="138"/>
      <c r="I70" s="148"/>
    </row>
    <row r="71" spans="1:9" ht="25.5" x14ac:dyDescent="0.2">
      <c r="A71" s="245"/>
      <c r="B71" s="143"/>
      <c r="C71" s="143">
        <f t="shared" si="1"/>
        <v>0</v>
      </c>
      <c r="D71" s="229"/>
      <c r="E71" s="143"/>
      <c r="F71" s="246"/>
      <c r="G71" s="143"/>
      <c r="H71" s="144"/>
      <c r="I71" s="150"/>
    </row>
    <row r="72" spans="1:9" ht="25.5" x14ac:dyDescent="0.2">
      <c r="A72" s="191"/>
      <c r="B72" s="137"/>
      <c r="C72" s="137">
        <f t="shared" si="1"/>
        <v>0</v>
      </c>
      <c r="D72" s="229"/>
      <c r="E72" s="137"/>
      <c r="F72" s="192"/>
      <c r="G72" s="137"/>
      <c r="H72" s="138"/>
      <c r="I72" s="148"/>
    </row>
    <row r="73" spans="1:9" ht="25.5" x14ac:dyDescent="0.2">
      <c r="A73" s="245"/>
      <c r="B73" s="143"/>
      <c r="C73" s="143">
        <f t="shared" si="1"/>
        <v>0</v>
      </c>
      <c r="D73" s="229"/>
      <c r="E73" s="143"/>
      <c r="F73" s="246"/>
      <c r="G73" s="143"/>
      <c r="H73" s="144"/>
      <c r="I73" s="150"/>
    </row>
    <row r="74" spans="1:9" ht="25.5" x14ac:dyDescent="0.2">
      <c r="A74" s="191"/>
      <c r="B74" s="137"/>
      <c r="C74" s="137">
        <f t="shared" ref="C74:C137" si="2">A74*B74</f>
        <v>0</v>
      </c>
      <c r="D74" s="229"/>
      <c r="E74" s="137"/>
      <c r="F74" s="192"/>
      <c r="G74" s="137"/>
      <c r="H74" s="138"/>
      <c r="I74" s="148"/>
    </row>
    <row r="75" spans="1:9" ht="25.5" x14ac:dyDescent="0.2">
      <c r="A75" s="245"/>
      <c r="B75" s="143"/>
      <c r="C75" s="143">
        <f t="shared" si="2"/>
        <v>0</v>
      </c>
      <c r="D75" s="229"/>
      <c r="E75" s="143"/>
      <c r="F75" s="246"/>
      <c r="G75" s="143"/>
      <c r="H75" s="144"/>
      <c r="I75" s="150"/>
    </row>
    <row r="76" spans="1:9" ht="25.5" x14ac:dyDescent="0.2">
      <c r="A76" s="191"/>
      <c r="B76" s="137"/>
      <c r="C76" s="137">
        <f t="shared" si="2"/>
        <v>0</v>
      </c>
      <c r="D76" s="229"/>
      <c r="E76" s="137"/>
      <c r="F76" s="192"/>
      <c r="G76" s="137"/>
      <c r="H76" s="138"/>
      <c r="I76" s="148"/>
    </row>
    <row r="77" spans="1:9" ht="25.5" x14ac:dyDescent="0.2">
      <c r="A77" s="245"/>
      <c r="B77" s="143"/>
      <c r="C77" s="143">
        <f t="shared" si="2"/>
        <v>0</v>
      </c>
      <c r="D77" s="229"/>
      <c r="E77" s="143"/>
      <c r="F77" s="246"/>
      <c r="G77" s="143"/>
      <c r="H77" s="144"/>
      <c r="I77" s="150"/>
    </row>
    <row r="78" spans="1:9" ht="25.5" x14ac:dyDescent="0.2">
      <c r="A78" s="191"/>
      <c r="B78" s="137"/>
      <c r="C78" s="137">
        <f t="shared" si="2"/>
        <v>0</v>
      </c>
      <c r="D78" s="229"/>
      <c r="E78" s="137"/>
      <c r="F78" s="192"/>
      <c r="G78" s="137"/>
      <c r="H78" s="138"/>
      <c r="I78" s="148"/>
    </row>
    <row r="79" spans="1:9" ht="25.5" x14ac:dyDescent="0.2">
      <c r="A79" s="245"/>
      <c r="B79" s="143"/>
      <c r="C79" s="143">
        <f t="shared" si="2"/>
        <v>0</v>
      </c>
      <c r="D79" s="229"/>
      <c r="E79" s="143"/>
      <c r="F79" s="246"/>
      <c r="G79" s="143"/>
      <c r="H79" s="144"/>
      <c r="I79" s="150"/>
    </row>
    <row r="80" spans="1:9" ht="25.5" x14ac:dyDescent="0.2">
      <c r="A80" s="191"/>
      <c r="B80" s="137"/>
      <c r="C80" s="137">
        <f t="shared" si="2"/>
        <v>0</v>
      </c>
      <c r="D80" s="229"/>
      <c r="E80" s="137"/>
      <c r="F80" s="192"/>
      <c r="G80" s="137"/>
      <c r="H80" s="138"/>
      <c r="I80" s="148"/>
    </row>
    <row r="81" spans="1:9" ht="25.5" x14ac:dyDescent="0.2">
      <c r="A81" s="245"/>
      <c r="B81" s="143"/>
      <c r="C81" s="143">
        <f t="shared" si="2"/>
        <v>0</v>
      </c>
      <c r="D81" s="229"/>
      <c r="E81" s="143"/>
      <c r="F81" s="246"/>
      <c r="G81" s="143"/>
      <c r="H81" s="144"/>
      <c r="I81" s="150"/>
    </row>
    <row r="82" spans="1:9" ht="25.5" x14ac:dyDescent="0.2">
      <c r="A82" s="191"/>
      <c r="B82" s="137"/>
      <c r="C82" s="137">
        <f t="shared" si="2"/>
        <v>0</v>
      </c>
      <c r="D82" s="229"/>
      <c r="E82" s="137"/>
      <c r="F82" s="192"/>
      <c r="G82" s="137"/>
      <c r="H82" s="138"/>
      <c r="I82" s="148"/>
    </row>
    <row r="83" spans="1:9" ht="25.5" x14ac:dyDescent="0.2">
      <c r="A83" s="245"/>
      <c r="B83" s="143"/>
      <c r="C83" s="143">
        <f t="shared" si="2"/>
        <v>0</v>
      </c>
      <c r="D83" s="229"/>
      <c r="E83" s="143"/>
      <c r="F83" s="246"/>
      <c r="G83" s="143"/>
      <c r="H83" s="144"/>
      <c r="I83" s="150"/>
    </row>
    <row r="84" spans="1:9" ht="25.5" x14ac:dyDescent="0.2">
      <c r="A84" s="191"/>
      <c r="B84" s="137"/>
      <c r="C84" s="137">
        <f t="shared" si="2"/>
        <v>0</v>
      </c>
      <c r="D84" s="229"/>
      <c r="E84" s="137"/>
      <c r="F84" s="192"/>
      <c r="G84" s="137"/>
      <c r="H84" s="138"/>
      <c r="I84" s="148"/>
    </row>
    <row r="85" spans="1:9" ht="25.5" x14ac:dyDescent="0.2">
      <c r="A85" s="245"/>
      <c r="B85" s="143"/>
      <c r="C85" s="143">
        <f t="shared" si="2"/>
        <v>0</v>
      </c>
      <c r="D85" s="229"/>
      <c r="E85" s="143"/>
      <c r="F85" s="246"/>
      <c r="G85" s="143"/>
      <c r="H85" s="144"/>
      <c r="I85" s="150"/>
    </row>
    <row r="86" spans="1:9" ht="25.5" x14ac:dyDescent="0.2">
      <c r="A86" s="191"/>
      <c r="B86" s="137"/>
      <c r="C86" s="137">
        <f t="shared" si="2"/>
        <v>0</v>
      </c>
      <c r="D86" s="229"/>
      <c r="E86" s="137"/>
      <c r="F86" s="192"/>
      <c r="G86" s="137"/>
      <c r="H86" s="138"/>
      <c r="I86" s="148"/>
    </row>
    <row r="87" spans="1:9" ht="25.5" x14ac:dyDescent="0.2">
      <c r="A87" s="245"/>
      <c r="B87" s="143"/>
      <c r="C87" s="143">
        <f t="shared" si="2"/>
        <v>0</v>
      </c>
      <c r="D87" s="229"/>
      <c r="E87" s="143"/>
      <c r="F87" s="246"/>
      <c r="G87" s="143"/>
      <c r="H87" s="144"/>
      <c r="I87" s="150"/>
    </row>
    <row r="88" spans="1:9" ht="25.5" x14ac:dyDescent="0.2">
      <c r="A88" s="191"/>
      <c r="B88" s="137"/>
      <c r="C88" s="137">
        <f t="shared" si="2"/>
        <v>0</v>
      </c>
      <c r="D88" s="229"/>
      <c r="E88" s="137"/>
      <c r="F88" s="192"/>
      <c r="G88" s="137"/>
      <c r="H88" s="138"/>
      <c r="I88" s="148"/>
    </row>
    <row r="89" spans="1:9" ht="25.5" x14ac:dyDescent="0.2">
      <c r="A89" s="245"/>
      <c r="B89" s="143"/>
      <c r="C89" s="143">
        <f t="shared" si="2"/>
        <v>0</v>
      </c>
      <c r="D89" s="229"/>
      <c r="E89" s="143"/>
      <c r="F89" s="246"/>
      <c r="G89" s="143"/>
      <c r="H89" s="144"/>
      <c r="I89" s="150"/>
    </row>
    <row r="90" spans="1:9" ht="25.5" x14ac:dyDescent="0.2">
      <c r="A90" s="191"/>
      <c r="B90" s="137"/>
      <c r="C90" s="137">
        <f t="shared" si="2"/>
        <v>0</v>
      </c>
      <c r="D90" s="229"/>
      <c r="E90" s="137"/>
      <c r="F90" s="192"/>
      <c r="G90" s="137"/>
      <c r="H90" s="138"/>
      <c r="I90" s="148"/>
    </row>
    <row r="91" spans="1:9" ht="25.5" x14ac:dyDescent="0.2">
      <c r="A91" s="245"/>
      <c r="B91" s="143"/>
      <c r="C91" s="143">
        <f t="shared" si="2"/>
        <v>0</v>
      </c>
      <c r="D91" s="229"/>
      <c r="E91" s="143"/>
      <c r="F91" s="246"/>
      <c r="G91" s="143"/>
      <c r="H91" s="144"/>
      <c r="I91" s="150"/>
    </row>
    <row r="92" spans="1:9" ht="25.5" x14ac:dyDescent="0.2">
      <c r="A92" s="191"/>
      <c r="B92" s="137"/>
      <c r="C92" s="137">
        <f t="shared" si="2"/>
        <v>0</v>
      </c>
      <c r="D92" s="229"/>
      <c r="E92" s="137"/>
      <c r="F92" s="192"/>
      <c r="G92" s="137"/>
      <c r="H92" s="138"/>
      <c r="I92" s="148"/>
    </row>
    <row r="93" spans="1:9" ht="25.5" x14ac:dyDescent="0.2">
      <c r="A93" s="245"/>
      <c r="B93" s="143"/>
      <c r="C93" s="143">
        <f t="shared" si="2"/>
        <v>0</v>
      </c>
      <c r="D93" s="229"/>
      <c r="E93" s="143"/>
      <c r="F93" s="246"/>
      <c r="G93" s="143"/>
      <c r="H93" s="144"/>
      <c r="I93" s="150"/>
    </row>
    <row r="94" spans="1:9" ht="25.5" x14ac:dyDescent="0.2">
      <c r="A94" s="191"/>
      <c r="B94" s="137"/>
      <c r="C94" s="137">
        <f t="shared" si="2"/>
        <v>0</v>
      </c>
      <c r="D94" s="229"/>
      <c r="E94" s="137"/>
      <c r="F94" s="192"/>
      <c r="G94" s="137"/>
      <c r="H94" s="138"/>
      <c r="I94" s="148"/>
    </row>
    <row r="95" spans="1:9" ht="25.5" x14ac:dyDescent="0.2">
      <c r="A95" s="245"/>
      <c r="B95" s="143"/>
      <c r="C95" s="143">
        <f t="shared" si="2"/>
        <v>0</v>
      </c>
      <c r="D95" s="229"/>
      <c r="E95" s="143"/>
      <c r="F95" s="246"/>
      <c r="G95" s="143"/>
      <c r="H95" s="144"/>
      <c r="I95" s="150"/>
    </row>
    <row r="96" spans="1:9" ht="25.5" x14ac:dyDescent="0.2">
      <c r="A96" s="191"/>
      <c r="B96" s="137"/>
      <c r="C96" s="137">
        <f t="shared" si="2"/>
        <v>0</v>
      </c>
      <c r="D96" s="229"/>
      <c r="E96" s="137"/>
      <c r="F96" s="192"/>
      <c r="G96" s="137"/>
      <c r="H96" s="138"/>
      <c r="I96" s="148"/>
    </row>
    <row r="97" spans="1:9" ht="25.5" x14ac:dyDescent="0.2">
      <c r="A97" s="245"/>
      <c r="B97" s="143"/>
      <c r="C97" s="143">
        <f t="shared" si="2"/>
        <v>0</v>
      </c>
      <c r="D97" s="229"/>
      <c r="E97" s="143"/>
      <c r="F97" s="246"/>
      <c r="G97" s="143"/>
      <c r="H97" s="144"/>
      <c r="I97" s="150"/>
    </row>
    <row r="98" spans="1:9" ht="25.5" x14ac:dyDescent="0.2">
      <c r="A98" s="191"/>
      <c r="B98" s="137"/>
      <c r="C98" s="137">
        <f t="shared" si="2"/>
        <v>0</v>
      </c>
      <c r="D98" s="229"/>
      <c r="E98" s="137"/>
      <c r="F98" s="192"/>
      <c r="G98" s="137"/>
      <c r="H98" s="138"/>
      <c r="I98" s="148"/>
    </row>
    <row r="99" spans="1:9" ht="25.5" x14ac:dyDescent="0.2">
      <c r="A99" s="245"/>
      <c r="B99" s="143"/>
      <c r="C99" s="143">
        <f t="shared" si="2"/>
        <v>0</v>
      </c>
      <c r="D99" s="229"/>
      <c r="E99" s="143"/>
      <c r="F99" s="246"/>
      <c r="G99" s="143"/>
      <c r="H99" s="144"/>
      <c r="I99" s="150"/>
    </row>
    <row r="100" spans="1:9" ht="25.5" x14ac:dyDescent="0.2">
      <c r="A100" s="191"/>
      <c r="B100" s="137"/>
      <c r="C100" s="137">
        <f t="shared" si="2"/>
        <v>0</v>
      </c>
      <c r="D100" s="229"/>
      <c r="E100" s="137"/>
      <c r="F100" s="192"/>
      <c r="G100" s="137"/>
      <c r="H100" s="138"/>
      <c r="I100" s="148"/>
    </row>
    <row r="101" spans="1:9" ht="25.5" x14ac:dyDescent="0.2">
      <c r="A101" s="245"/>
      <c r="B101" s="143"/>
      <c r="C101" s="143">
        <f t="shared" si="2"/>
        <v>0</v>
      </c>
      <c r="D101" s="229"/>
      <c r="E101" s="143"/>
      <c r="F101" s="246"/>
      <c r="G101" s="143"/>
      <c r="H101" s="144"/>
      <c r="I101" s="150"/>
    </row>
    <row r="102" spans="1:9" ht="25.5" x14ac:dyDescent="0.2">
      <c r="A102" s="191"/>
      <c r="B102" s="137"/>
      <c r="C102" s="137">
        <f t="shared" si="2"/>
        <v>0</v>
      </c>
      <c r="D102" s="229"/>
      <c r="E102" s="137"/>
      <c r="F102" s="192"/>
      <c r="G102" s="137"/>
      <c r="H102" s="138"/>
      <c r="I102" s="148"/>
    </row>
    <row r="103" spans="1:9" ht="25.5" x14ac:dyDescent="0.2">
      <c r="A103" s="245"/>
      <c r="B103" s="143"/>
      <c r="C103" s="143">
        <f t="shared" si="2"/>
        <v>0</v>
      </c>
      <c r="D103" s="229"/>
      <c r="E103" s="143"/>
      <c r="F103" s="246"/>
      <c r="G103" s="143"/>
      <c r="H103" s="144"/>
      <c r="I103" s="150"/>
    </row>
    <row r="104" spans="1:9" ht="25.5" x14ac:dyDescent="0.2">
      <c r="A104" s="191"/>
      <c r="B104" s="137"/>
      <c r="C104" s="137">
        <f t="shared" si="2"/>
        <v>0</v>
      </c>
      <c r="D104" s="229"/>
      <c r="E104" s="137"/>
      <c r="F104" s="192"/>
      <c r="G104" s="137"/>
      <c r="H104" s="138"/>
      <c r="I104" s="148"/>
    </row>
    <row r="105" spans="1:9" ht="25.5" x14ac:dyDescent="0.2">
      <c r="A105" s="245"/>
      <c r="B105" s="143"/>
      <c r="C105" s="143">
        <f t="shared" si="2"/>
        <v>0</v>
      </c>
      <c r="D105" s="229"/>
      <c r="E105" s="143"/>
      <c r="F105" s="246"/>
      <c r="G105" s="143"/>
      <c r="H105" s="144"/>
      <c r="I105" s="150"/>
    </row>
    <row r="106" spans="1:9" ht="25.5" x14ac:dyDescent="0.2">
      <c r="A106" s="191"/>
      <c r="B106" s="137"/>
      <c r="C106" s="137">
        <f t="shared" si="2"/>
        <v>0</v>
      </c>
      <c r="D106" s="229"/>
      <c r="E106" s="137"/>
      <c r="F106" s="192"/>
      <c r="G106" s="137"/>
      <c r="H106" s="138"/>
      <c r="I106" s="148"/>
    </row>
    <row r="107" spans="1:9" ht="25.5" x14ac:dyDescent="0.2">
      <c r="A107" s="245"/>
      <c r="B107" s="143"/>
      <c r="C107" s="143">
        <f t="shared" si="2"/>
        <v>0</v>
      </c>
      <c r="D107" s="229"/>
      <c r="E107" s="143"/>
      <c r="F107" s="246"/>
      <c r="G107" s="143"/>
      <c r="H107" s="144"/>
      <c r="I107" s="150"/>
    </row>
    <row r="108" spans="1:9" ht="25.5" x14ac:dyDescent="0.2">
      <c r="A108" s="191"/>
      <c r="B108" s="137"/>
      <c r="C108" s="137">
        <f t="shared" si="2"/>
        <v>0</v>
      </c>
      <c r="D108" s="229"/>
      <c r="E108" s="137"/>
      <c r="F108" s="192"/>
      <c r="G108" s="137"/>
      <c r="H108" s="138"/>
      <c r="I108" s="148"/>
    </row>
    <row r="109" spans="1:9" ht="25.5" x14ac:dyDescent="0.2">
      <c r="A109" s="245"/>
      <c r="B109" s="143"/>
      <c r="C109" s="143">
        <f t="shared" si="2"/>
        <v>0</v>
      </c>
      <c r="D109" s="229"/>
      <c r="E109" s="143"/>
      <c r="F109" s="246"/>
      <c r="G109" s="143"/>
      <c r="H109" s="144"/>
      <c r="I109" s="150"/>
    </row>
    <row r="110" spans="1:9" ht="25.5" x14ac:dyDescent="0.2">
      <c r="A110" s="191"/>
      <c r="B110" s="137"/>
      <c r="C110" s="137">
        <f t="shared" si="2"/>
        <v>0</v>
      </c>
      <c r="D110" s="229"/>
      <c r="E110" s="137"/>
      <c r="F110" s="192"/>
      <c r="G110" s="137"/>
      <c r="H110" s="138"/>
      <c r="I110" s="148"/>
    </row>
    <row r="111" spans="1:9" ht="25.5" x14ac:dyDescent="0.2">
      <c r="A111" s="245"/>
      <c r="B111" s="143"/>
      <c r="C111" s="143">
        <f t="shared" si="2"/>
        <v>0</v>
      </c>
      <c r="D111" s="229"/>
      <c r="E111" s="143"/>
      <c r="F111" s="246"/>
      <c r="G111" s="143"/>
      <c r="H111" s="144"/>
      <c r="I111" s="150"/>
    </row>
    <row r="112" spans="1:9" ht="25.5" x14ac:dyDescent="0.2">
      <c r="A112" s="191"/>
      <c r="B112" s="137"/>
      <c r="C112" s="137">
        <f t="shared" si="2"/>
        <v>0</v>
      </c>
      <c r="D112" s="229"/>
      <c r="E112" s="137"/>
      <c r="F112" s="192"/>
      <c r="G112" s="137"/>
      <c r="H112" s="138"/>
      <c r="I112" s="148"/>
    </row>
    <row r="113" spans="1:9" ht="25.5" x14ac:dyDescent="0.2">
      <c r="A113" s="245"/>
      <c r="B113" s="143"/>
      <c r="C113" s="143">
        <f t="shared" si="2"/>
        <v>0</v>
      </c>
      <c r="D113" s="229"/>
      <c r="E113" s="143"/>
      <c r="F113" s="246"/>
      <c r="G113" s="143"/>
      <c r="H113" s="144"/>
      <c r="I113" s="150"/>
    </row>
    <row r="114" spans="1:9" ht="25.5" x14ac:dyDescent="0.2">
      <c r="A114" s="191"/>
      <c r="B114" s="137"/>
      <c r="C114" s="137">
        <f t="shared" si="2"/>
        <v>0</v>
      </c>
      <c r="D114" s="229"/>
      <c r="E114" s="137"/>
      <c r="F114" s="192"/>
      <c r="G114" s="137"/>
      <c r="H114" s="138"/>
      <c r="I114" s="148"/>
    </row>
    <row r="115" spans="1:9" ht="25.5" x14ac:dyDescent="0.2">
      <c r="A115" s="245"/>
      <c r="B115" s="143"/>
      <c r="C115" s="143">
        <f t="shared" si="2"/>
        <v>0</v>
      </c>
      <c r="D115" s="229"/>
      <c r="E115" s="143"/>
      <c r="F115" s="246"/>
      <c r="G115" s="143"/>
      <c r="H115" s="144"/>
      <c r="I115" s="150"/>
    </row>
    <row r="116" spans="1:9" ht="25.5" x14ac:dyDescent="0.2">
      <c r="A116" s="191"/>
      <c r="B116" s="137"/>
      <c r="C116" s="137">
        <f t="shared" si="2"/>
        <v>0</v>
      </c>
      <c r="D116" s="229"/>
      <c r="E116" s="137"/>
      <c r="F116" s="192"/>
      <c r="G116" s="137"/>
      <c r="H116" s="138"/>
      <c r="I116" s="148"/>
    </row>
    <row r="117" spans="1:9" ht="25.5" x14ac:dyDescent="0.2">
      <c r="A117" s="245"/>
      <c r="B117" s="143"/>
      <c r="C117" s="143">
        <f t="shared" si="2"/>
        <v>0</v>
      </c>
      <c r="D117" s="229"/>
      <c r="E117" s="143"/>
      <c r="F117" s="246"/>
      <c r="G117" s="143"/>
      <c r="H117" s="144"/>
      <c r="I117" s="150"/>
    </row>
    <row r="118" spans="1:9" ht="25.5" x14ac:dyDescent="0.2">
      <c r="A118" s="191"/>
      <c r="B118" s="137"/>
      <c r="C118" s="137">
        <f t="shared" si="2"/>
        <v>0</v>
      </c>
      <c r="D118" s="229"/>
      <c r="E118" s="137"/>
      <c r="F118" s="192"/>
      <c r="G118" s="137"/>
      <c r="H118" s="138"/>
      <c r="I118" s="148"/>
    </row>
    <row r="119" spans="1:9" ht="25.5" x14ac:dyDescent="0.2">
      <c r="A119" s="245"/>
      <c r="B119" s="143"/>
      <c r="C119" s="143">
        <f t="shared" si="2"/>
        <v>0</v>
      </c>
      <c r="D119" s="229"/>
      <c r="E119" s="143"/>
      <c r="F119" s="246"/>
      <c r="G119" s="143"/>
      <c r="H119" s="144"/>
      <c r="I119" s="150"/>
    </row>
    <row r="120" spans="1:9" ht="25.5" x14ac:dyDescent="0.2">
      <c r="A120" s="191"/>
      <c r="B120" s="137"/>
      <c r="C120" s="137">
        <f t="shared" si="2"/>
        <v>0</v>
      </c>
      <c r="D120" s="229"/>
      <c r="E120" s="137"/>
      <c r="F120" s="192"/>
      <c r="G120" s="137"/>
      <c r="H120" s="138"/>
      <c r="I120" s="148"/>
    </row>
    <row r="121" spans="1:9" ht="25.5" x14ac:dyDescent="0.2">
      <c r="A121" s="245"/>
      <c r="B121" s="143"/>
      <c r="C121" s="143">
        <f t="shared" si="2"/>
        <v>0</v>
      </c>
      <c r="D121" s="229"/>
      <c r="E121" s="143"/>
      <c r="F121" s="246"/>
      <c r="G121" s="143"/>
      <c r="H121" s="144"/>
      <c r="I121" s="150"/>
    </row>
    <row r="122" spans="1:9" ht="25.5" x14ac:dyDescent="0.2">
      <c r="A122" s="191"/>
      <c r="B122" s="137"/>
      <c r="C122" s="137">
        <f t="shared" si="2"/>
        <v>0</v>
      </c>
      <c r="D122" s="229"/>
      <c r="E122" s="137"/>
      <c r="F122" s="192"/>
      <c r="G122" s="137"/>
      <c r="H122" s="138"/>
      <c r="I122" s="148"/>
    </row>
    <row r="123" spans="1:9" ht="25.5" x14ac:dyDescent="0.2">
      <c r="A123" s="245"/>
      <c r="B123" s="143"/>
      <c r="C123" s="143">
        <f t="shared" si="2"/>
        <v>0</v>
      </c>
      <c r="D123" s="229"/>
      <c r="E123" s="143"/>
      <c r="F123" s="246"/>
      <c r="G123" s="143"/>
      <c r="H123" s="144"/>
      <c r="I123" s="150"/>
    </row>
    <row r="124" spans="1:9" ht="25.5" x14ac:dyDescent="0.2">
      <c r="A124" s="191"/>
      <c r="B124" s="137"/>
      <c r="C124" s="137">
        <f t="shared" si="2"/>
        <v>0</v>
      </c>
      <c r="D124" s="229"/>
      <c r="E124" s="137"/>
      <c r="F124" s="192"/>
      <c r="G124" s="137"/>
      <c r="H124" s="138"/>
      <c r="I124" s="148"/>
    </row>
    <row r="125" spans="1:9" ht="25.5" x14ac:dyDescent="0.2">
      <c r="A125" s="245"/>
      <c r="B125" s="143"/>
      <c r="C125" s="143">
        <f t="shared" si="2"/>
        <v>0</v>
      </c>
      <c r="D125" s="229"/>
      <c r="E125" s="143"/>
      <c r="F125" s="246"/>
      <c r="G125" s="143"/>
      <c r="H125" s="144"/>
      <c r="I125" s="150"/>
    </row>
    <row r="126" spans="1:9" ht="25.5" x14ac:dyDescent="0.2">
      <c r="A126" s="191"/>
      <c r="B126" s="137"/>
      <c r="C126" s="137">
        <f t="shared" si="2"/>
        <v>0</v>
      </c>
      <c r="D126" s="229"/>
      <c r="E126" s="137"/>
      <c r="F126" s="192"/>
      <c r="G126" s="137"/>
      <c r="H126" s="138"/>
      <c r="I126" s="148"/>
    </row>
    <row r="127" spans="1:9" ht="25.5" x14ac:dyDescent="0.2">
      <c r="A127" s="245"/>
      <c r="B127" s="143"/>
      <c r="C127" s="143">
        <f t="shared" si="2"/>
        <v>0</v>
      </c>
      <c r="D127" s="229"/>
      <c r="E127" s="143"/>
      <c r="F127" s="246"/>
      <c r="G127" s="143"/>
      <c r="H127" s="144"/>
      <c r="I127" s="150"/>
    </row>
    <row r="128" spans="1:9" ht="25.5" x14ac:dyDescent="0.2">
      <c r="A128" s="191"/>
      <c r="B128" s="137"/>
      <c r="C128" s="137">
        <f t="shared" si="2"/>
        <v>0</v>
      </c>
      <c r="D128" s="229"/>
      <c r="E128" s="137"/>
      <c r="F128" s="192"/>
      <c r="G128" s="137"/>
      <c r="H128" s="138"/>
      <c r="I128" s="148"/>
    </row>
    <row r="129" spans="1:9" ht="25.5" x14ac:dyDescent="0.2">
      <c r="A129" s="245"/>
      <c r="B129" s="143"/>
      <c r="C129" s="143">
        <f t="shared" si="2"/>
        <v>0</v>
      </c>
      <c r="D129" s="229"/>
      <c r="E129" s="143"/>
      <c r="F129" s="246"/>
      <c r="G129" s="143"/>
      <c r="H129" s="144"/>
      <c r="I129" s="150"/>
    </row>
    <row r="130" spans="1:9" ht="25.5" x14ac:dyDescent="0.2">
      <c r="A130" s="191"/>
      <c r="B130" s="137"/>
      <c r="C130" s="137">
        <f t="shared" si="2"/>
        <v>0</v>
      </c>
      <c r="D130" s="229"/>
      <c r="E130" s="137"/>
      <c r="F130" s="192"/>
      <c r="G130" s="137"/>
      <c r="H130" s="138"/>
      <c r="I130" s="148"/>
    </row>
    <row r="131" spans="1:9" ht="25.5" x14ac:dyDescent="0.2">
      <c r="A131" s="245"/>
      <c r="B131" s="143"/>
      <c r="C131" s="143">
        <f t="shared" si="2"/>
        <v>0</v>
      </c>
      <c r="D131" s="229"/>
      <c r="E131" s="143"/>
      <c r="F131" s="246"/>
      <c r="G131" s="143"/>
      <c r="H131" s="144"/>
      <c r="I131" s="150"/>
    </row>
    <row r="132" spans="1:9" ht="25.5" x14ac:dyDescent="0.2">
      <c r="A132" s="191"/>
      <c r="B132" s="137"/>
      <c r="C132" s="137">
        <f t="shared" si="2"/>
        <v>0</v>
      </c>
      <c r="D132" s="229"/>
      <c r="E132" s="137"/>
      <c r="F132" s="192"/>
      <c r="G132" s="137"/>
      <c r="H132" s="138"/>
      <c r="I132" s="148"/>
    </row>
    <row r="133" spans="1:9" ht="25.5" x14ac:dyDescent="0.2">
      <c r="A133" s="245"/>
      <c r="B133" s="143"/>
      <c r="C133" s="143">
        <f t="shared" si="2"/>
        <v>0</v>
      </c>
      <c r="D133" s="229"/>
      <c r="E133" s="143"/>
      <c r="F133" s="246"/>
      <c r="G133" s="143"/>
      <c r="H133" s="144"/>
      <c r="I133" s="150"/>
    </row>
    <row r="134" spans="1:9" ht="25.5" x14ac:dyDescent="0.2">
      <c r="A134" s="191"/>
      <c r="B134" s="137"/>
      <c r="C134" s="137">
        <f t="shared" si="2"/>
        <v>0</v>
      </c>
      <c r="D134" s="229"/>
      <c r="E134" s="137"/>
      <c r="F134" s="192"/>
      <c r="G134" s="137"/>
      <c r="H134" s="138"/>
      <c r="I134" s="148"/>
    </row>
    <row r="135" spans="1:9" ht="25.5" x14ac:dyDescent="0.2">
      <c r="A135" s="245"/>
      <c r="B135" s="143"/>
      <c r="C135" s="143">
        <f t="shared" si="2"/>
        <v>0</v>
      </c>
      <c r="D135" s="229"/>
      <c r="E135" s="143"/>
      <c r="F135" s="246"/>
      <c r="G135" s="143"/>
      <c r="H135" s="144"/>
      <c r="I135" s="150"/>
    </row>
    <row r="136" spans="1:9" ht="25.5" x14ac:dyDescent="0.2">
      <c r="A136" s="191"/>
      <c r="B136" s="137"/>
      <c r="C136" s="137">
        <f t="shared" si="2"/>
        <v>0</v>
      </c>
      <c r="D136" s="229"/>
      <c r="E136" s="137"/>
      <c r="F136" s="192"/>
      <c r="G136" s="137"/>
      <c r="H136" s="138"/>
      <c r="I136" s="148"/>
    </row>
    <row r="137" spans="1:9" ht="25.5" x14ac:dyDescent="0.2">
      <c r="A137" s="245"/>
      <c r="B137" s="143"/>
      <c r="C137" s="143">
        <f t="shared" si="2"/>
        <v>0</v>
      </c>
      <c r="D137" s="229"/>
      <c r="E137" s="143"/>
      <c r="F137" s="246"/>
      <c r="G137" s="143"/>
      <c r="H137" s="144"/>
      <c r="I137" s="150"/>
    </row>
    <row r="138" spans="1:9" ht="25.5" x14ac:dyDescent="0.2">
      <c r="A138" s="191"/>
      <c r="B138" s="137"/>
      <c r="C138" s="137">
        <f t="shared" ref="C138:C152" si="3">A138*B138</f>
        <v>0</v>
      </c>
      <c r="D138" s="229"/>
      <c r="E138" s="137"/>
      <c r="F138" s="192"/>
      <c r="G138" s="137"/>
      <c r="H138" s="138"/>
      <c r="I138" s="148"/>
    </row>
    <row r="139" spans="1:9" ht="25.5" x14ac:dyDescent="0.2">
      <c r="A139" s="245"/>
      <c r="B139" s="143"/>
      <c r="C139" s="143">
        <f>A139*B139</f>
        <v>0</v>
      </c>
      <c r="D139" s="229"/>
      <c r="E139" s="143"/>
      <c r="F139" s="246"/>
      <c r="G139" s="143"/>
      <c r="H139" s="144"/>
      <c r="I139" s="150"/>
    </row>
    <row r="140" spans="1:9" ht="25.5" x14ac:dyDescent="0.2">
      <c r="A140" s="191"/>
      <c r="B140" s="137"/>
      <c r="C140" s="137">
        <f t="shared" si="3"/>
        <v>0</v>
      </c>
      <c r="D140" s="229"/>
      <c r="E140" s="137"/>
      <c r="F140" s="192"/>
      <c r="G140" s="137"/>
      <c r="H140" s="138"/>
      <c r="I140" s="148"/>
    </row>
    <row r="141" spans="1:9" ht="25.5" x14ac:dyDescent="0.2">
      <c r="A141" s="245"/>
      <c r="B141" s="143"/>
      <c r="C141" s="143">
        <f t="shared" si="3"/>
        <v>0</v>
      </c>
      <c r="D141" s="229"/>
      <c r="E141" s="143"/>
      <c r="F141" s="246"/>
      <c r="G141" s="143"/>
      <c r="H141" s="144"/>
      <c r="I141" s="150"/>
    </row>
    <row r="142" spans="1:9" ht="25.5" x14ac:dyDescent="0.2">
      <c r="A142" s="191"/>
      <c r="B142" s="137"/>
      <c r="C142" s="137">
        <f t="shared" si="3"/>
        <v>0</v>
      </c>
      <c r="D142" s="229"/>
      <c r="E142" s="137"/>
      <c r="F142" s="192"/>
      <c r="G142" s="137"/>
      <c r="H142" s="138"/>
      <c r="I142" s="148"/>
    </row>
    <row r="143" spans="1:9" ht="25.5" x14ac:dyDescent="0.2">
      <c r="A143" s="245"/>
      <c r="B143" s="143"/>
      <c r="C143" s="143">
        <f t="shared" si="3"/>
        <v>0</v>
      </c>
      <c r="D143" s="229"/>
      <c r="E143" s="143"/>
      <c r="F143" s="246"/>
      <c r="G143" s="143"/>
      <c r="H143" s="144"/>
      <c r="I143" s="150"/>
    </row>
    <row r="144" spans="1:9" ht="25.5" x14ac:dyDescent="0.2">
      <c r="A144" s="191"/>
      <c r="B144" s="137"/>
      <c r="C144" s="137">
        <f t="shared" si="3"/>
        <v>0</v>
      </c>
      <c r="D144" s="229"/>
      <c r="E144" s="137"/>
      <c r="F144" s="192"/>
      <c r="G144" s="137"/>
      <c r="H144" s="138"/>
      <c r="I144" s="148"/>
    </row>
    <row r="145" spans="1:9" ht="25.5" x14ac:dyDescent="0.2">
      <c r="A145" s="245"/>
      <c r="B145" s="143"/>
      <c r="C145" s="143">
        <f t="shared" si="3"/>
        <v>0</v>
      </c>
      <c r="D145" s="229"/>
      <c r="E145" s="143"/>
      <c r="F145" s="246"/>
      <c r="G145" s="143"/>
      <c r="H145" s="144"/>
      <c r="I145" s="150"/>
    </row>
    <row r="146" spans="1:9" ht="25.5" x14ac:dyDescent="0.2">
      <c r="A146" s="191"/>
      <c r="B146" s="137"/>
      <c r="C146" s="137">
        <f t="shared" si="3"/>
        <v>0</v>
      </c>
      <c r="D146" s="229"/>
      <c r="E146" s="137"/>
      <c r="F146" s="192"/>
      <c r="G146" s="137"/>
      <c r="H146" s="138"/>
      <c r="I146" s="148"/>
    </row>
    <row r="147" spans="1:9" ht="25.5" x14ac:dyDescent="0.2">
      <c r="A147" s="245"/>
      <c r="B147" s="143"/>
      <c r="C147" s="143">
        <f t="shared" si="3"/>
        <v>0</v>
      </c>
      <c r="D147" s="229"/>
      <c r="E147" s="143"/>
      <c r="F147" s="246"/>
      <c r="G147" s="143"/>
      <c r="H147" s="144"/>
      <c r="I147" s="150"/>
    </row>
    <row r="148" spans="1:9" ht="25.5" x14ac:dyDescent="0.2">
      <c r="A148" s="191"/>
      <c r="B148" s="137"/>
      <c r="C148" s="137">
        <f t="shared" si="3"/>
        <v>0</v>
      </c>
      <c r="D148" s="229"/>
      <c r="E148" s="137"/>
      <c r="F148" s="192"/>
      <c r="G148" s="137"/>
      <c r="H148" s="138"/>
      <c r="I148" s="148"/>
    </row>
    <row r="149" spans="1:9" ht="25.5" x14ac:dyDescent="0.2">
      <c r="A149" s="245"/>
      <c r="B149" s="143"/>
      <c r="C149" s="143">
        <f t="shared" si="3"/>
        <v>0</v>
      </c>
      <c r="D149" s="229"/>
      <c r="E149" s="143"/>
      <c r="F149" s="246"/>
      <c r="G149" s="143"/>
      <c r="H149" s="144"/>
      <c r="I149" s="150"/>
    </row>
    <row r="150" spans="1:9" ht="27.75" x14ac:dyDescent="0.2">
      <c r="A150" s="191"/>
      <c r="B150" s="137"/>
      <c r="C150" s="137">
        <f t="shared" si="3"/>
        <v>0</v>
      </c>
      <c r="D150" s="229"/>
      <c r="E150" s="264"/>
      <c r="F150" s="192"/>
      <c r="G150" s="137"/>
      <c r="H150" s="138"/>
      <c r="I150" s="148"/>
    </row>
    <row r="151" spans="1:9" ht="25.5" x14ac:dyDescent="0.2">
      <c r="A151" s="245"/>
      <c r="B151" s="143"/>
      <c r="C151" s="143">
        <f t="shared" si="3"/>
        <v>0</v>
      </c>
      <c r="D151" s="229"/>
      <c r="E151" s="143"/>
      <c r="F151" s="246"/>
      <c r="G151" s="143"/>
      <c r="H151" s="144"/>
      <c r="I151" s="150"/>
    </row>
    <row r="152" spans="1:9" ht="26.25" customHeight="1" x14ac:dyDescent="0.2">
      <c r="A152" s="434">
        <f>SUM(A5:A151)</f>
        <v>127.21000000000001</v>
      </c>
      <c r="B152" s="435"/>
      <c r="C152" s="438">
        <f t="shared" si="3"/>
        <v>0</v>
      </c>
      <c r="D152" s="440"/>
      <c r="E152" s="438"/>
      <c r="F152" s="442"/>
      <c r="G152" s="438"/>
      <c r="H152" s="444"/>
      <c r="I152" s="422"/>
    </row>
    <row r="153" spans="1:9" ht="15" thickBot="1" x14ac:dyDescent="0.25">
      <c r="A153" s="436"/>
      <c r="B153" s="437"/>
      <c r="C153" s="439"/>
      <c r="D153" s="441"/>
      <c r="E153" s="439"/>
      <c r="F153" s="443"/>
      <c r="G153" s="439"/>
      <c r="H153" s="445"/>
      <c r="I153" s="423"/>
    </row>
  </sheetData>
  <mergeCells count="10">
    <mergeCell ref="I152:I153"/>
    <mergeCell ref="A1:B3"/>
    <mergeCell ref="F1:H3"/>
    <mergeCell ref="A152:B153"/>
    <mergeCell ref="C152:C153"/>
    <mergeCell ref="D152:D153"/>
    <mergeCell ref="E152:E153"/>
    <mergeCell ref="F152:F153"/>
    <mergeCell ref="G152:G153"/>
    <mergeCell ref="H152:H153"/>
  </mergeCells>
  <phoneticPr fontId="3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tabSelected="1" zoomScale="70" zoomScaleNormal="70" workbookViewId="0">
      <selection activeCell="E23" sqref="E23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255" bestFit="1" customWidth="1"/>
    <col min="5" max="6" width="40.75" style="60" customWidth="1"/>
    <col min="7" max="7" width="18.625" style="60" customWidth="1"/>
    <col min="8" max="8" width="16.75" style="61" customWidth="1"/>
    <col min="9" max="9" width="20.875" style="61" customWidth="1"/>
  </cols>
  <sheetData>
    <row r="1" spans="1:9" ht="40.5" customHeight="1" x14ac:dyDescent="0.2">
      <c r="A1" s="446" t="s">
        <v>118</v>
      </c>
      <c r="B1" s="447"/>
      <c r="D1" s="250" t="s">
        <v>110</v>
      </c>
      <c r="E1" s="131">
        <f>SUM(C5:C150)</f>
        <v>0</v>
      </c>
      <c r="F1" s="400" t="s">
        <v>117</v>
      </c>
      <c r="G1" s="401"/>
      <c r="H1" s="401"/>
    </row>
    <row r="2" spans="1:9" ht="40.5" customHeight="1" x14ac:dyDescent="0.2">
      <c r="A2" s="448"/>
      <c r="B2" s="449"/>
      <c r="D2" s="251" t="s">
        <v>111</v>
      </c>
      <c r="E2" s="157">
        <f>SUM(E6:E150)</f>
        <v>0</v>
      </c>
      <c r="F2" s="400"/>
      <c r="G2" s="401"/>
      <c r="H2" s="401"/>
    </row>
    <row r="3" spans="1:9" ht="40.5" customHeight="1" thickBot="1" x14ac:dyDescent="0.25">
      <c r="A3" s="450"/>
      <c r="B3" s="451"/>
      <c r="D3" s="252" t="s">
        <v>112</v>
      </c>
      <c r="E3" s="158">
        <f>E1-E2</f>
        <v>0</v>
      </c>
      <c r="F3" s="402"/>
      <c r="G3" s="403"/>
      <c r="H3" s="40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253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254"/>
      <c r="E5" s="73"/>
      <c r="F5" s="75"/>
      <c r="G5" s="73"/>
      <c r="H5" s="74"/>
      <c r="I5" s="146"/>
    </row>
    <row r="6" spans="1:9" ht="23.25" x14ac:dyDescent="0.2">
      <c r="A6" s="317">
        <v>50</v>
      </c>
      <c r="B6" s="318"/>
      <c r="C6" s="318">
        <f>A6*B6</f>
        <v>0</v>
      </c>
      <c r="D6" s="319">
        <v>45237</v>
      </c>
      <c r="E6" s="318" t="s">
        <v>146</v>
      </c>
      <c r="F6" s="320" t="s">
        <v>147</v>
      </c>
      <c r="G6" s="286"/>
      <c r="H6" s="290"/>
      <c r="I6" s="291"/>
    </row>
    <row r="7" spans="1:9" ht="23.25" x14ac:dyDescent="0.2">
      <c r="A7" s="321">
        <v>20</v>
      </c>
      <c r="B7" s="322"/>
      <c r="C7" s="322">
        <f>A7*B7</f>
        <v>0</v>
      </c>
      <c r="D7" s="323" t="s">
        <v>170</v>
      </c>
      <c r="E7" s="322" t="s">
        <v>146</v>
      </c>
      <c r="F7" s="324" t="s">
        <v>171</v>
      </c>
      <c r="G7" s="294"/>
      <c r="H7" s="295"/>
      <c r="I7" s="296"/>
    </row>
    <row r="8" spans="1:9" ht="23.25" x14ac:dyDescent="0.2">
      <c r="A8" s="317">
        <v>40</v>
      </c>
      <c r="B8" s="318"/>
      <c r="C8" s="318">
        <f t="shared" ref="C8:C71" si="0">A8*B8</f>
        <v>0</v>
      </c>
      <c r="D8" s="325" t="s">
        <v>176</v>
      </c>
      <c r="E8" s="322" t="s">
        <v>146</v>
      </c>
      <c r="F8" s="324" t="s">
        <v>178</v>
      </c>
      <c r="G8" s="286"/>
      <c r="H8" s="290"/>
      <c r="I8" s="291"/>
    </row>
    <row r="9" spans="1:9" ht="23.25" x14ac:dyDescent="0.2">
      <c r="A9" s="321">
        <v>30</v>
      </c>
      <c r="B9" s="322"/>
      <c r="C9" s="322">
        <f t="shared" si="0"/>
        <v>0</v>
      </c>
      <c r="D9" s="288">
        <v>45253</v>
      </c>
      <c r="E9" s="322" t="s">
        <v>146</v>
      </c>
      <c r="F9" s="324" t="s">
        <v>183</v>
      </c>
      <c r="G9" s="294"/>
      <c r="H9" s="295"/>
      <c r="I9" s="296"/>
    </row>
    <row r="10" spans="1:9" ht="46.5" x14ac:dyDescent="0.2">
      <c r="A10" s="317">
        <v>30</v>
      </c>
      <c r="B10" s="318"/>
      <c r="C10" s="318">
        <f t="shared" si="0"/>
        <v>0</v>
      </c>
      <c r="D10" s="319">
        <v>45260</v>
      </c>
      <c r="E10" s="318" t="s">
        <v>146</v>
      </c>
      <c r="F10" s="360" t="s">
        <v>190</v>
      </c>
      <c r="G10" s="286"/>
      <c r="H10" s="290"/>
      <c r="I10" s="291"/>
    </row>
    <row r="11" spans="1:9" ht="46.5" x14ac:dyDescent="0.2">
      <c r="A11" s="321">
        <v>45</v>
      </c>
      <c r="B11" s="322"/>
      <c r="C11" s="322">
        <f t="shared" si="0"/>
        <v>0</v>
      </c>
      <c r="D11" s="288">
        <v>45281</v>
      </c>
      <c r="E11" s="322" t="s">
        <v>146</v>
      </c>
      <c r="F11" s="359" t="s">
        <v>189</v>
      </c>
      <c r="G11" s="294"/>
      <c r="H11" s="295"/>
      <c r="I11" s="296"/>
    </row>
    <row r="12" spans="1:9" ht="23.25" x14ac:dyDescent="0.2">
      <c r="A12" s="317"/>
      <c r="B12" s="318"/>
      <c r="C12" s="318">
        <f t="shared" si="0"/>
        <v>0</v>
      </c>
      <c r="D12" s="325"/>
      <c r="E12" s="318"/>
      <c r="F12" s="320"/>
      <c r="G12" s="286"/>
      <c r="H12" s="290"/>
      <c r="I12" s="291"/>
    </row>
    <row r="13" spans="1:9" ht="23.25" x14ac:dyDescent="0.2">
      <c r="A13" s="321"/>
      <c r="B13" s="322"/>
      <c r="C13" s="322">
        <f t="shared" si="0"/>
        <v>0</v>
      </c>
      <c r="D13" s="323"/>
      <c r="E13" s="322"/>
      <c r="F13" s="324"/>
      <c r="G13" s="294"/>
      <c r="H13" s="295"/>
      <c r="I13" s="296"/>
    </row>
    <row r="14" spans="1:9" ht="23.25" x14ac:dyDescent="0.2">
      <c r="A14" s="317"/>
      <c r="B14" s="318"/>
      <c r="C14" s="318">
        <f t="shared" si="0"/>
        <v>0</v>
      </c>
      <c r="D14" s="325"/>
      <c r="E14" s="318"/>
      <c r="F14" s="320"/>
      <c r="G14" s="286"/>
      <c r="H14" s="290"/>
      <c r="I14" s="291"/>
    </row>
    <row r="15" spans="1:9" ht="23.25" x14ac:dyDescent="0.2">
      <c r="A15" s="321"/>
      <c r="B15" s="322"/>
      <c r="C15" s="322">
        <f t="shared" si="0"/>
        <v>0</v>
      </c>
      <c r="D15" s="323"/>
      <c r="E15" s="322"/>
      <c r="F15" s="324"/>
      <c r="G15" s="294"/>
      <c r="H15" s="295"/>
      <c r="I15" s="296"/>
    </row>
    <row r="16" spans="1:9" ht="23.25" x14ac:dyDescent="0.2">
      <c r="A16" s="317"/>
      <c r="B16" s="318"/>
      <c r="C16" s="318">
        <f t="shared" si="0"/>
        <v>0</v>
      </c>
      <c r="D16" s="325"/>
      <c r="E16" s="318"/>
      <c r="F16" s="320"/>
      <c r="G16" s="286"/>
      <c r="H16" s="290"/>
      <c r="I16" s="291"/>
    </row>
    <row r="17" spans="1:9" ht="23.25" x14ac:dyDescent="0.2">
      <c r="A17" s="321"/>
      <c r="B17" s="322"/>
      <c r="C17" s="322">
        <f t="shared" si="0"/>
        <v>0</v>
      </c>
      <c r="D17" s="323"/>
      <c r="E17" s="322"/>
      <c r="F17" s="324"/>
      <c r="G17" s="294"/>
      <c r="H17" s="295"/>
      <c r="I17" s="296"/>
    </row>
    <row r="18" spans="1:9" ht="23.25" x14ac:dyDescent="0.2">
      <c r="A18" s="317"/>
      <c r="B18" s="318"/>
      <c r="C18" s="318">
        <f t="shared" si="0"/>
        <v>0</v>
      </c>
      <c r="D18" s="325"/>
      <c r="E18" s="318"/>
      <c r="F18" s="320"/>
      <c r="G18" s="286"/>
      <c r="H18" s="290"/>
      <c r="I18" s="291"/>
    </row>
    <row r="19" spans="1:9" ht="23.25" x14ac:dyDescent="0.2">
      <c r="A19" s="321"/>
      <c r="B19" s="322"/>
      <c r="C19" s="322">
        <f t="shared" si="0"/>
        <v>0</v>
      </c>
      <c r="D19" s="323"/>
      <c r="E19" s="322"/>
      <c r="F19" s="324"/>
      <c r="G19" s="294"/>
      <c r="H19" s="295"/>
      <c r="I19" s="296"/>
    </row>
    <row r="20" spans="1:9" ht="23.25" x14ac:dyDescent="0.2">
      <c r="A20" s="317"/>
      <c r="B20" s="318"/>
      <c r="C20" s="318">
        <f t="shared" si="0"/>
        <v>0</v>
      </c>
      <c r="D20" s="325"/>
      <c r="E20" s="318"/>
      <c r="F20" s="320"/>
      <c r="G20" s="286"/>
      <c r="H20" s="290"/>
      <c r="I20" s="291"/>
    </row>
    <row r="21" spans="1:9" ht="23.25" x14ac:dyDescent="0.2">
      <c r="A21" s="321"/>
      <c r="B21" s="322"/>
      <c r="C21" s="322">
        <f t="shared" si="0"/>
        <v>0</v>
      </c>
      <c r="D21" s="323"/>
      <c r="E21" s="322"/>
      <c r="F21" s="324"/>
      <c r="G21" s="294"/>
      <c r="H21" s="295"/>
      <c r="I21" s="296"/>
    </row>
    <row r="22" spans="1:9" ht="23.25" x14ac:dyDescent="0.2">
      <c r="A22" s="317"/>
      <c r="B22" s="318"/>
      <c r="C22" s="318">
        <f t="shared" si="0"/>
        <v>0</v>
      </c>
      <c r="D22" s="325"/>
      <c r="E22" s="318"/>
      <c r="F22" s="320"/>
      <c r="G22" s="286"/>
      <c r="H22" s="290"/>
      <c r="I22" s="291"/>
    </row>
    <row r="23" spans="1:9" ht="23.25" x14ac:dyDescent="0.2">
      <c r="A23" s="321"/>
      <c r="B23" s="322"/>
      <c r="C23" s="322">
        <f t="shared" si="0"/>
        <v>0</v>
      </c>
      <c r="D23" s="323"/>
      <c r="E23" s="322"/>
      <c r="F23" s="324"/>
      <c r="G23" s="294"/>
      <c r="H23" s="295"/>
      <c r="I23" s="296"/>
    </row>
    <row r="24" spans="1:9" ht="23.25" x14ac:dyDescent="0.2">
      <c r="A24" s="317"/>
      <c r="B24" s="318"/>
      <c r="C24" s="318">
        <f t="shared" si="0"/>
        <v>0</v>
      </c>
      <c r="D24" s="325"/>
      <c r="E24" s="318"/>
      <c r="F24" s="320"/>
      <c r="G24" s="286"/>
      <c r="H24" s="290"/>
      <c r="I24" s="291"/>
    </row>
    <row r="25" spans="1:9" ht="23.25" x14ac:dyDescent="0.2">
      <c r="A25" s="321"/>
      <c r="B25" s="322"/>
      <c r="C25" s="322">
        <f t="shared" si="0"/>
        <v>0</v>
      </c>
      <c r="D25" s="323"/>
      <c r="E25" s="322"/>
      <c r="F25" s="324"/>
      <c r="G25" s="294"/>
      <c r="H25" s="295"/>
      <c r="I25" s="296"/>
    </row>
    <row r="26" spans="1:9" ht="23.25" x14ac:dyDescent="0.2">
      <c r="A26" s="317"/>
      <c r="B26" s="318"/>
      <c r="C26" s="318">
        <f t="shared" si="0"/>
        <v>0</v>
      </c>
      <c r="D26" s="325"/>
      <c r="E26" s="318"/>
      <c r="F26" s="320"/>
      <c r="G26" s="286"/>
      <c r="H26" s="290"/>
      <c r="I26" s="291"/>
    </row>
    <row r="27" spans="1:9" ht="23.25" x14ac:dyDescent="0.2">
      <c r="A27" s="321"/>
      <c r="B27" s="322"/>
      <c r="C27" s="322">
        <f t="shared" si="0"/>
        <v>0</v>
      </c>
      <c r="D27" s="323"/>
      <c r="E27" s="322"/>
      <c r="F27" s="324"/>
      <c r="G27" s="294"/>
      <c r="H27" s="295"/>
      <c r="I27" s="296"/>
    </row>
    <row r="28" spans="1:9" ht="23.25" x14ac:dyDescent="0.2">
      <c r="A28" s="317"/>
      <c r="B28" s="318"/>
      <c r="C28" s="318">
        <f t="shared" si="0"/>
        <v>0</v>
      </c>
      <c r="D28" s="325"/>
      <c r="E28" s="318"/>
      <c r="F28" s="320"/>
      <c r="G28" s="286"/>
      <c r="H28" s="290"/>
      <c r="I28" s="291"/>
    </row>
    <row r="29" spans="1:9" ht="23.25" x14ac:dyDescent="0.2">
      <c r="A29" s="321"/>
      <c r="B29" s="322"/>
      <c r="C29" s="322">
        <f t="shared" si="0"/>
        <v>0</v>
      </c>
      <c r="D29" s="323"/>
      <c r="E29" s="322"/>
      <c r="F29" s="324"/>
      <c r="G29" s="294"/>
      <c r="H29" s="295"/>
      <c r="I29" s="296"/>
    </row>
    <row r="30" spans="1:9" ht="23.25" x14ac:dyDescent="0.2">
      <c r="A30" s="317"/>
      <c r="B30" s="318"/>
      <c r="C30" s="318">
        <f t="shared" si="0"/>
        <v>0</v>
      </c>
      <c r="D30" s="325"/>
      <c r="E30" s="318"/>
      <c r="F30" s="320"/>
      <c r="G30" s="286"/>
      <c r="H30" s="290"/>
      <c r="I30" s="291"/>
    </row>
    <row r="31" spans="1:9" ht="23.25" x14ac:dyDescent="0.2">
      <c r="A31" s="321"/>
      <c r="B31" s="322"/>
      <c r="C31" s="322">
        <f t="shared" si="0"/>
        <v>0</v>
      </c>
      <c r="D31" s="323"/>
      <c r="E31" s="322"/>
      <c r="F31" s="324"/>
      <c r="G31" s="294"/>
      <c r="H31" s="295"/>
      <c r="I31" s="296"/>
    </row>
    <row r="32" spans="1:9" ht="23.25" x14ac:dyDescent="0.2">
      <c r="A32" s="317"/>
      <c r="B32" s="318"/>
      <c r="C32" s="318">
        <f t="shared" si="0"/>
        <v>0</v>
      </c>
      <c r="D32" s="325"/>
      <c r="E32" s="318"/>
      <c r="F32" s="320"/>
      <c r="G32" s="286"/>
      <c r="H32" s="290"/>
      <c r="I32" s="291"/>
    </row>
    <row r="33" spans="1:9" ht="23.25" x14ac:dyDescent="0.2">
      <c r="A33" s="321"/>
      <c r="B33" s="322"/>
      <c r="C33" s="322">
        <f t="shared" si="0"/>
        <v>0</v>
      </c>
      <c r="D33" s="323"/>
      <c r="E33" s="322"/>
      <c r="F33" s="324"/>
      <c r="G33" s="294"/>
      <c r="H33" s="295"/>
      <c r="I33" s="296"/>
    </row>
    <row r="34" spans="1:9" ht="23.25" x14ac:dyDescent="0.2">
      <c r="A34" s="317"/>
      <c r="B34" s="318"/>
      <c r="C34" s="318">
        <f t="shared" si="0"/>
        <v>0</v>
      </c>
      <c r="D34" s="325"/>
      <c r="E34" s="318"/>
      <c r="F34" s="320"/>
      <c r="G34" s="286"/>
      <c r="H34" s="290"/>
      <c r="I34" s="291"/>
    </row>
    <row r="35" spans="1:9" ht="23.25" x14ac:dyDescent="0.2">
      <c r="A35" s="321"/>
      <c r="B35" s="322"/>
      <c r="C35" s="322">
        <f t="shared" si="0"/>
        <v>0</v>
      </c>
      <c r="D35" s="323"/>
      <c r="E35" s="322"/>
      <c r="F35" s="324"/>
      <c r="G35" s="294"/>
      <c r="H35" s="295"/>
      <c r="I35" s="296"/>
    </row>
    <row r="36" spans="1:9" ht="23.25" x14ac:dyDescent="0.2">
      <c r="A36" s="317"/>
      <c r="B36" s="318"/>
      <c r="C36" s="318">
        <f t="shared" si="0"/>
        <v>0</v>
      </c>
      <c r="D36" s="325"/>
      <c r="E36" s="318"/>
      <c r="F36" s="320"/>
      <c r="G36" s="286"/>
      <c r="H36" s="290"/>
      <c r="I36" s="291"/>
    </row>
    <row r="37" spans="1:9" ht="23.25" x14ac:dyDescent="0.2">
      <c r="A37" s="321"/>
      <c r="B37" s="322"/>
      <c r="C37" s="322">
        <f t="shared" si="0"/>
        <v>0</v>
      </c>
      <c r="D37" s="323"/>
      <c r="E37" s="322"/>
      <c r="F37" s="324"/>
      <c r="G37" s="294"/>
      <c r="H37" s="295"/>
      <c r="I37" s="296"/>
    </row>
    <row r="38" spans="1:9" ht="23.25" x14ac:dyDescent="0.2">
      <c r="A38" s="317"/>
      <c r="B38" s="318"/>
      <c r="C38" s="318">
        <f t="shared" si="0"/>
        <v>0</v>
      </c>
      <c r="D38" s="325"/>
      <c r="E38" s="318"/>
      <c r="F38" s="320"/>
      <c r="G38" s="286"/>
      <c r="H38" s="290"/>
      <c r="I38" s="291"/>
    </row>
    <row r="39" spans="1:9" ht="23.25" x14ac:dyDescent="0.2">
      <c r="A39" s="321"/>
      <c r="B39" s="322"/>
      <c r="C39" s="322">
        <f t="shared" si="0"/>
        <v>0</v>
      </c>
      <c r="D39" s="323"/>
      <c r="E39" s="322"/>
      <c r="F39" s="324"/>
      <c r="G39" s="294"/>
      <c r="H39" s="295"/>
      <c r="I39" s="296"/>
    </row>
    <row r="40" spans="1:9" ht="23.25" x14ac:dyDescent="0.2">
      <c r="A40" s="317"/>
      <c r="B40" s="318"/>
      <c r="C40" s="318">
        <f t="shared" si="0"/>
        <v>0</v>
      </c>
      <c r="D40" s="325"/>
      <c r="E40" s="318"/>
      <c r="F40" s="320"/>
      <c r="G40" s="286"/>
      <c r="H40" s="290"/>
      <c r="I40" s="291"/>
    </row>
    <row r="41" spans="1:9" ht="23.25" x14ac:dyDescent="0.2">
      <c r="A41" s="321"/>
      <c r="B41" s="322"/>
      <c r="C41" s="322">
        <f t="shared" si="0"/>
        <v>0</v>
      </c>
      <c r="D41" s="323"/>
      <c r="E41" s="322"/>
      <c r="F41" s="324"/>
      <c r="G41" s="294"/>
      <c r="H41" s="295"/>
      <c r="I41" s="296"/>
    </row>
    <row r="42" spans="1:9" ht="23.25" x14ac:dyDescent="0.2">
      <c r="A42" s="317"/>
      <c r="B42" s="318"/>
      <c r="C42" s="318">
        <f t="shared" si="0"/>
        <v>0</v>
      </c>
      <c r="D42" s="325"/>
      <c r="E42" s="318"/>
      <c r="F42" s="320"/>
      <c r="G42" s="286"/>
      <c r="H42" s="290"/>
      <c r="I42" s="291"/>
    </row>
    <row r="43" spans="1:9" ht="23.25" x14ac:dyDescent="0.2">
      <c r="A43" s="321"/>
      <c r="B43" s="322"/>
      <c r="C43" s="322">
        <f t="shared" si="0"/>
        <v>0</v>
      </c>
      <c r="D43" s="323"/>
      <c r="E43" s="322"/>
      <c r="F43" s="324"/>
      <c r="G43" s="294"/>
      <c r="H43" s="295"/>
      <c r="I43" s="296"/>
    </row>
    <row r="44" spans="1:9" ht="23.25" x14ac:dyDescent="0.2">
      <c r="A44" s="317"/>
      <c r="B44" s="318"/>
      <c r="C44" s="318">
        <f t="shared" si="0"/>
        <v>0</v>
      </c>
      <c r="D44" s="325"/>
      <c r="E44" s="318"/>
      <c r="F44" s="320"/>
      <c r="G44" s="286"/>
      <c r="H44" s="290"/>
      <c r="I44" s="291"/>
    </row>
    <row r="45" spans="1:9" ht="23.25" x14ac:dyDescent="0.2">
      <c r="A45" s="321"/>
      <c r="B45" s="322"/>
      <c r="C45" s="322">
        <f t="shared" si="0"/>
        <v>0</v>
      </c>
      <c r="D45" s="323"/>
      <c r="E45" s="322"/>
      <c r="F45" s="324"/>
      <c r="G45" s="294"/>
      <c r="H45" s="295"/>
      <c r="I45" s="296"/>
    </row>
    <row r="46" spans="1:9" ht="23.25" x14ac:dyDescent="0.2">
      <c r="A46" s="317"/>
      <c r="B46" s="318"/>
      <c r="C46" s="318">
        <f t="shared" si="0"/>
        <v>0</v>
      </c>
      <c r="D46" s="325"/>
      <c r="E46" s="318"/>
      <c r="F46" s="320"/>
      <c r="G46" s="286"/>
      <c r="H46" s="290"/>
      <c r="I46" s="291"/>
    </row>
    <row r="47" spans="1:9" x14ac:dyDescent="0.2">
      <c r="A47" s="140"/>
      <c r="B47" s="141"/>
      <c r="C47" s="141">
        <f t="shared" si="0"/>
        <v>0</v>
      </c>
      <c r="D47" s="248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249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248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249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248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249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248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249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248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249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248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249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248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249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248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249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248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249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248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249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248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249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248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249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248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249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248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249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248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249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248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249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248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249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248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249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248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249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248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249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248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249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248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249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248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249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248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249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248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249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248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249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248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249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248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249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248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249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248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249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248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249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248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249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248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249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248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249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248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249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248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249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248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249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248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249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248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249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248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249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248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249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248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249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248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249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248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249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248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249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248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249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248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249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248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249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248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249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248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249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248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249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248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249"/>
      <c r="E150" s="135"/>
      <c r="F150" s="147"/>
      <c r="G150" s="152"/>
      <c r="H150" s="138"/>
      <c r="I150" s="148"/>
    </row>
  </sheetData>
  <mergeCells count="2">
    <mergeCell ref="A1:B3"/>
    <mergeCell ref="F1:H3"/>
  </mergeCells>
  <phoneticPr fontId="35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showGridLines="0" rightToLeft="1" topLeftCell="A10" zoomScale="70" zoomScaleNormal="70" workbookViewId="0">
      <selection activeCell="F27" sqref="F27"/>
    </sheetView>
  </sheetViews>
  <sheetFormatPr defaultRowHeight="25.5" x14ac:dyDescent="0.2"/>
  <cols>
    <col min="1" max="1" width="17.375" style="328" customWidth="1"/>
    <col min="2" max="2" width="22" style="328" customWidth="1"/>
    <col min="3" max="3" width="26.25" style="207" customWidth="1"/>
    <col min="4" max="4" width="32.125" style="207" bestFit="1" customWidth="1"/>
    <col min="5" max="5" width="49.875" style="207" customWidth="1"/>
    <col min="6" max="6" width="47.125" style="207" customWidth="1"/>
    <col min="7" max="7" width="18.625" style="207" customWidth="1"/>
    <col min="8" max="8" width="16.75" style="356" customWidth="1"/>
    <col min="9" max="9" width="20.875" style="356" customWidth="1"/>
    <col min="10" max="16384" width="9" style="328"/>
  </cols>
  <sheetData>
    <row r="1" spans="1:9" ht="40.5" customHeight="1" x14ac:dyDescent="0.2">
      <c r="A1" s="452" t="s">
        <v>119</v>
      </c>
      <c r="B1" s="453"/>
      <c r="D1" s="326" t="s">
        <v>110</v>
      </c>
      <c r="E1" s="327">
        <f>SUM(C5:C156)</f>
        <v>0</v>
      </c>
      <c r="F1" s="458" t="s">
        <v>120</v>
      </c>
      <c r="G1" s="459"/>
      <c r="H1" s="459"/>
      <c r="I1" s="460"/>
    </row>
    <row r="2" spans="1:9" ht="40.5" customHeight="1" x14ac:dyDescent="0.2">
      <c r="A2" s="454"/>
      <c r="B2" s="455"/>
      <c r="D2" s="329" t="s">
        <v>111</v>
      </c>
      <c r="E2" s="330">
        <f>SUM(E8:E156)</f>
        <v>0</v>
      </c>
      <c r="F2" s="461"/>
      <c r="G2" s="462"/>
      <c r="H2" s="462"/>
      <c r="I2" s="463"/>
    </row>
    <row r="3" spans="1:9" ht="40.5" customHeight="1" thickBot="1" x14ac:dyDescent="0.25">
      <c r="A3" s="456"/>
      <c r="B3" s="457"/>
      <c r="D3" s="331" t="s">
        <v>112</v>
      </c>
      <c r="E3" s="332">
        <f>E1-E2</f>
        <v>0</v>
      </c>
      <c r="F3" s="464"/>
      <c r="G3" s="465"/>
      <c r="H3" s="465"/>
      <c r="I3" s="466"/>
    </row>
    <row r="4" spans="1:9" ht="47.25" customHeight="1" x14ac:dyDescent="0.2">
      <c r="A4" s="215" t="s">
        <v>1</v>
      </c>
      <c r="B4" s="216" t="s">
        <v>2</v>
      </c>
      <c r="C4" s="217" t="s">
        <v>3</v>
      </c>
      <c r="D4" s="217" t="s">
        <v>16</v>
      </c>
      <c r="E4" s="217" t="s">
        <v>96</v>
      </c>
      <c r="F4" s="333" t="s">
        <v>26</v>
      </c>
      <c r="G4" s="334" t="s">
        <v>104</v>
      </c>
      <c r="H4" s="335" t="s">
        <v>105</v>
      </c>
      <c r="I4" s="336" t="s">
        <v>106</v>
      </c>
    </row>
    <row r="5" spans="1:9" x14ac:dyDescent="0.2">
      <c r="A5" s="337"/>
      <c r="B5" s="338"/>
      <c r="C5" s="338"/>
      <c r="D5" s="339"/>
      <c r="E5" s="338"/>
      <c r="F5" s="340"/>
      <c r="G5" s="338"/>
      <c r="H5" s="339"/>
      <c r="I5" s="341"/>
    </row>
    <row r="6" spans="1:9" s="348" customFormat="1" x14ac:dyDescent="0.2">
      <c r="A6" s="342">
        <v>6</v>
      </c>
      <c r="B6" s="343"/>
      <c r="C6" s="343"/>
      <c r="D6" s="344">
        <v>45206</v>
      </c>
      <c r="E6" s="343" t="s">
        <v>141</v>
      </c>
      <c r="F6" s="345" t="s">
        <v>143</v>
      </c>
      <c r="G6" s="343"/>
      <c r="H6" s="346"/>
      <c r="I6" s="347"/>
    </row>
    <row r="7" spans="1:9" s="348" customFormat="1" x14ac:dyDescent="0.2">
      <c r="A7" s="342">
        <v>3</v>
      </c>
      <c r="B7" s="343"/>
      <c r="C7" s="343"/>
      <c r="D7" s="344">
        <v>45206</v>
      </c>
      <c r="E7" s="343" t="s">
        <v>142</v>
      </c>
      <c r="F7" s="345" t="s">
        <v>143</v>
      </c>
      <c r="G7" s="343"/>
      <c r="H7" s="346"/>
      <c r="I7" s="347"/>
    </row>
    <row r="8" spans="1:9" x14ac:dyDescent="0.2">
      <c r="A8" s="220">
        <v>1</v>
      </c>
      <c r="B8" s="221"/>
      <c r="C8" s="221">
        <f>A8*B8</f>
        <v>0</v>
      </c>
      <c r="D8" s="222">
        <v>45215</v>
      </c>
      <c r="E8" s="221" t="s">
        <v>126</v>
      </c>
      <c r="F8" s="223" t="s">
        <v>122</v>
      </c>
      <c r="G8" s="224"/>
      <c r="H8" s="349"/>
      <c r="I8" s="226"/>
    </row>
    <row r="9" spans="1:9" x14ac:dyDescent="0.2">
      <c r="A9" s="227">
        <v>2</v>
      </c>
      <c r="B9" s="228"/>
      <c r="C9" s="228">
        <f>A9*B9</f>
        <v>0</v>
      </c>
      <c r="D9" s="229">
        <v>45217</v>
      </c>
      <c r="E9" s="228" t="s">
        <v>127</v>
      </c>
      <c r="F9" s="230" t="s">
        <v>130</v>
      </c>
      <c r="G9" s="231"/>
      <c r="H9" s="350"/>
      <c r="I9" s="233"/>
    </row>
    <row r="10" spans="1:9" x14ac:dyDescent="0.2">
      <c r="A10" s="220">
        <v>5</v>
      </c>
      <c r="B10" s="221"/>
      <c r="C10" s="221">
        <f t="shared" ref="C10:C77" si="0">A10*B10</f>
        <v>0</v>
      </c>
      <c r="D10" s="222">
        <v>45217</v>
      </c>
      <c r="E10" s="221" t="s">
        <v>129</v>
      </c>
      <c r="F10" s="230" t="s">
        <v>128</v>
      </c>
      <c r="G10" s="224"/>
      <c r="H10" s="349"/>
      <c r="I10" s="226"/>
    </row>
    <row r="11" spans="1:9" x14ac:dyDescent="0.2">
      <c r="A11" s="227">
        <v>3</v>
      </c>
      <c r="B11" s="228"/>
      <c r="C11" s="228">
        <f t="shared" si="0"/>
        <v>0</v>
      </c>
      <c r="D11" s="229">
        <v>45220</v>
      </c>
      <c r="E11" s="228" t="s">
        <v>127</v>
      </c>
      <c r="F11" s="230" t="s">
        <v>128</v>
      </c>
      <c r="G11" s="231"/>
      <c r="H11" s="350"/>
      <c r="I11" s="233"/>
    </row>
    <row r="12" spans="1:9" x14ac:dyDescent="0.2">
      <c r="A12" s="220">
        <v>5</v>
      </c>
      <c r="B12" s="221"/>
      <c r="C12" s="221">
        <f t="shared" si="0"/>
        <v>0</v>
      </c>
      <c r="D12" s="222">
        <v>45220</v>
      </c>
      <c r="E12" s="221" t="s">
        <v>129</v>
      </c>
      <c r="F12" s="230" t="s">
        <v>128</v>
      </c>
      <c r="G12" s="224"/>
      <c r="H12" s="349"/>
      <c r="I12" s="226"/>
    </row>
    <row r="13" spans="1:9" x14ac:dyDescent="0.2">
      <c r="A13" s="227">
        <v>1</v>
      </c>
      <c r="B13" s="228"/>
      <c r="C13" s="228">
        <f t="shared" si="0"/>
        <v>0</v>
      </c>
      <c r="D13" s="229">
        <v>45220</v>
      </c>
      <c r="E13" s="228" t="s">
        <v>131</v>
      </c>
      <c r="F13" s="230" t="s">
        <v>132</v>
      </c>
      <c r="G13" s="231"/>
      <c r="H13" s="350"/>
      <c r="I13" s="233"/>
    </row>
    <row r="14" spans="1:9" x14ac:dyDescent="0.2">
      <c r="A14" s="227">
        <v>30</v>
      </c>
      <c r="B14" s="228"/>
      <c r="C14" s="228">
        <f t="shared" si="0"/>
        <v>0</v>
      </c>
      <c r="D14" s="229">
        <v>45223</v>
      </c>
      <c r="E14" s="228" t="s">
        <v>134</v>
      </c>
      <c r="F14" s="230" t="s">
        <v>135</v>
      </c>
      <c r="G14" s="231"/>
      <c r="H14" s="350"/>
      <c r="I14" s="233"/>
    </row>
    <row r="15" spans="1:9" x14ac:dyDescent="0.2">
      <c r="A15" s="227">
        <v>5</v>
      </c>
      <c r="B15" s="228"/>
      <c r="C15" s="228">
        <f t="shared" si="0"/>
        <v>0</v>
      </c>
      <c r="D15" s="229">
        <v>45223</v>
      </c>
      <c r="E15" s="228" t="s">
        <v>136</v>
      </c>
      <c r="F15" s="230" t="s">
        <v>135</v>
      </c>
      <c r="G15" s="231"/>
      <c r="H15" s="350"/>
      <c r="I15" s="233"/>
    </row>
    <row r="16" spans="1:9" x14ac:dyDescent="0.2">
      <c r="A16" s="227">
        <v>2</v>
      </c>
      <c r="B16" s="228"/>
      <c r="C16" s="228">
        <f t="shared" si="0"/>
        <v>0</v>
      </c>
      <c r="D16" s="229">
        <v>45223</v>
      </c>
      <c r="E16" s="228" t="s">
        <v>137</v>
      </c>
      <c r="F16" s="230" t="s">
        <v>135</v>
      </c>
      <c r="G16" s="231"/>
      <c r="H16" s="350"/>
      <c r="I16" s="233"/>
    </row>
    <row r="17" spans="1:9" x14ac:dyDescent="0.2">
      <c r="A17" s="227">
        <v>4</v>
      </c>
      <c r="B17" s="228"/>
      <c r="C17" s="228">
        <f t="shared" si="0"/>
        <v>0</v>
      </c>
      <c r="D17" s="229">
        <v>45223</v>
      </c>
      <c r="E17" s="228" t="s">
        <v>138</v>
      </c>
      <c r="F17" s="230" t="s">
        <v>135</v>
      </c>
      <c r="G17" s="231"/>
      <c r="H17" s="350"/>
      <c r="I17" s="233"/>
    </row>
    <row r="18" spans="1:9" x14ac:dyDescent="0.2">
      <c r="A18" s="220">
        <v>18</v>
      </c>
      <c r="B18" s="221"/>
      <c r="C18" s="221">
        <f t="shared" si="0"/>
        <v>0</v>
      </c>
      <c r="D18" s="222">
        <v>45228</v>
      </c>
      <c r="E18" s="221" t="s">
        <v>133</v>
      </c>
      <c r="F18" s="230" t="s">
        <v>128</v>
      </c>
      <c r="G18" s="224"/>
      <c r="H18" s="349"/>
      <c r="I18" s="226"/>
    </row>
    <row r="19" spans="1:9" x14ac:dyDescent="0.2">
      <c r="A19" s="227">
        <v>13</v>
      </c>
      <c r="B19" s="228"/>
      <c r="C19" s="221">
        <f t="shared" si="0"/>
        <v>0</v>
      </c>
      <c r="D19" s="229">
        <v>45228</v>
      </c>
      <c r="E19" s="228" t="s">
        <v>129</v>
      </c>
      <c r="F19" s="230" t="s">
        <v>128</v>
      </c>
      <c r="G19" s="231"/>
      <c r="H19" s="350"/>
      <c r="I19" s="233"/>
    </row>
    <row r="20" spans="1:9" x14ac:dyDescent="0.2">
      <c r="A20" s="220">
        <v>1</v>
      </c>
      <c r="B20" s="221"/>
      <c r="C20" s="351">
        <f>A20*B20</f>
        <v>0</v>
      </c>
      <c r="D20" s="352">
        <v>45232</v>
      </c>
      <c r="E20" s="221" t="s">
        <v>139</v>
      </c>
      <c r="F20" s="230" t="s">
        <v>140</v>
      </c>
      <c r="G20" s="224"/>
      <c r="H20" s="349"/>
      <c r="I20" s="226"/>
    </row>
    <row r="21" spans="1:9" x14ac:dyDescent="0.2">
      <c r="A21" s="227">
        <v>1</v>
      </c>
      <c r="B21" s="228"/>
      <c r="C21" s="228">
        <f t="shared" si="0"/>
        <v>0</v>
      </c>
      <c r="D21" s="353">
        <v>45235</v>
      </c>
      <c r="E21" s="228" t="s">
        <v>144</v>
      </c>
      <c r="F21" s="230" t="s">
        <v>145</v>
      </c>
      <c r="G21" s="231"/>
      <c r="H21" s="350"/>
      <c r="I21" s="233"/>
    </row>
    <row r="22" spans="1:9" x14ac:dyDescent="0.2">
      <c r="A22" s="220">
        <v>2</v>
      </c>
      <c r="B22" s="221"/>
      <c r="C22" s="221">
        <f t="shared" si="0"/>
        <v>0</v>
      </c>
      <c r="D22" s="352">
        <v>45242</v>
      </c>
      <c r="E22" s="221" t="s">
        <v>163</v>
      </c>
      <c r="F22" s="223" t="s">
        <v>164</v>
      </c>
      <c r="G22" s="224"/>
      <c r="H22" s="349"/>
      <c r="I22" s="226"/>
    </row>
    <row r="23" spans="1:9" x14ac:dyDescent="0.2">
      <c r="A23" s="227">
        <v>24</v>
      </c>
      <c r="B23" s="228"/>
      <c r="C23" s="228">
        <f t="shared" si="0"/>
        <v>0</v>
      </c>
      <c r="D23" s="353">
        <v>45244</v>
      </c>
      <c r="E23" s="228" t="s">
        <v>129</v>
      </c>
      <c r="F23" s="230" t="s">
        <v>165</v>
      </c>
      <c r="G23" s="231"/>
      <c r="H23" s="350"/>
      <c r="I23" s="233"/>
    </row>
    <row r="24" spans="1:9" x14ac:dyDescent="0.2">
      <c r="A24" s="220">
        <v>3</v>
      </c>
      <c r="B24" s="221"/>
      <c r="C24" s="221">
        <f t="shared" si="0"/>
        <v>0</v>
      </c>
      <c r="D24" s="222" t="s">
        <v>172</v>
      </c>
      <c r="E24" s="221" t="s">
        <v>173</v>
      </c>
      <c r="F24" s="223" t="s">
        <v>174</v>
      </c>
      <c r="G24" s="224"/>
      <c r="H24" s="349"/>
      <c r="I24" s="226"/>
    </row>
    <row r="25" spans="1:9" ht="51" x14ac:dyDescent="0.2">
      <c r="A25" s="227">
        <v>8</v>
      </c>
      <c r="B25" s="228"/>
      <c r="C25" s="228">
        <f t="shared" si="0"/>
        <v>0</v>
      </c>
      <c r="D25" s="229">
        <v>45250</v>
      </c>
      <c r="E25" s="228" t="s">
        <v>179</v>
      </c>
      <c r="F25" s="357" t="s">
        <v>180</v>
      </c>
      <c r="G25" s="231"/>
      <c r="H25" s="350"/>
      <c r="I25" s="233"/>
    </row>
    <row r="26" spans="1:9" ht="51" x14ac:dyDescent="0.2">
      <c r="A26" s="220">
        <v>25</v>
      </c>
      <c r="B26" s="221"/>
      <c r="C26" s="221">
        <f t="shared" si="0"/>
        <v>0</v>
      </c>
      <c r="D26" s="222">
        <v>45280</v>
      </c>
      <c r="E26" s="221" t="s">
        <v>179</v>
      </c>
      <c r="F26" s="358" t="s">
        <v>188</v>
      </c>
      <c r="G26" s="224"/>
      <c r="H26" s="349"/>
      <c r="I26" s="226"/>
    </row>
    <row r="27" spans="1:9" x14ac:dyDescent="0.2">
      <c r="A27" s="227"/>
      <c r="B27" s="228"/>
      <c r="C27" s="228">
        <f t="shared" si="0"/>
        <v>0</v>
      </c>
      <c r="D27" s="229"/>
      <c r="E27" s="228"/>
      <c r="F27" s="230"/>
      <c r="G27" s="231"/>
      <c r="H27" s="350"/>
      <c r="I27" s="233"/>
    </row>
    <row r="28" spans="1:9" x14ac:dyDescent="0.2">
      <c r="A28" s="220"/>
      <c r="B28" s="221"/>
      <c r="C28" s="221">
        <f t="shared" si="0"/>
        <v>0</v>
      </c>
      <c r="D28" s="222"/>
      <c r="E28" s="221"/>
      <c r="F28" s="223"/>
      <c r="G28" s="224"/>
      <c r="H28" s="349"/>
      <c r="I28" s="226"/>
    </row>
    <row r="29" spans="1:9" x14ac:dyDescent="0.2">
      <c r="A29" s="227"/>
      <c r="B29" s="228"/>
      <c r="C29" s="228">
        <f t="shared" si="0"/>
        <v>0</v>
      </c>
      <c r="D29" s="229"/>
      <c r="E29" s="228"/>
      <c r="F29" s="230"/>
      <c r="G29" s="231"/>
      <c r="H29" s="350"/>
      <c r="I29" s="233"/>
    </row>
    <row r="30" spans="1:9" x14ac:dyDescent="0.2">
      <c r="A30" s="220"/>
      <c r="B30" s="221"/>
      <c r="C30" s="221">
        <f t="shared" si="0"/>
        <v>0</v>
      </c>
      <c r="D30" s="222"/>
      <c r="E30" s="221"/>
      <c r="F30" s="223"/>
      <c r="G30" s="224"/>
      <c r="H30" s="349"/>
      <c r="I30" s="226"/>
    </row>
    <row r="31" spans="1:9" x14ac:dyDescent="0.2">
      <c r="A31" s="227"/>
      <c r="B31" s="228"/>
      <c r="C31" s="228">
        <f t="shared" si="0"/>
        <v>0</v>
      </c>
      <c r="D31" s="229"/>
      <c r="E31" s="228"/>
      <c r="F31" s="230"/>
      <c r="G31" s="231"/>
      <c r="H31" s="350"/>
      <c r="I31" s="233"/>
    </row>
    <row r="32" spans="1:9" x14ac:dyDescent="0.2">
      <c r="A32" s="220"/>
      <c r="B32" s="221"/>
      <c r="C32" s="221">
        <f t="shared" si="0"/>
        <v>0</v>
      </c>
      <c r="D32" s="222"/>
      <c r="E32" s="221"/>
      <c r="F32" s="223"/>
      <c r="G32" s="224"/>
      <c r="H32" s="349"/>
      <c r="I32" s="226"/>
    </row>
    <row r="33" spans="1:9" x14ac:dyDescent="0.2">
      <c r="A33" s="227"/>
      <c r="B33" s="228"/>
      <c r="C33" s="228">
        <f t="shared" si="0"/>
        <v>0</v>
      </c>
      <c r="D33" s="229"/>
      <c r="E33" s="228"/>
      <c r="F33" s="230"/>
      <c r="G33" s="231"/>
      <c r="H33" s="350"/>
      <c r="I33" s="233"/>
    </row>
    <row r="34" spans="1:9" x14ac:dyDescent="0.2">
      <c r="A34" s="220"/>
      <c r="B34" s="221"/>
      <c r="C34" s="221">
        <f t="shared" si="0"/>
        <v>0</v>
      </c>
      <c r="D34" s="222"/>
      <c r="E34" s="221"/>
      <c r="F34" s="223"/>
      <c r="G34" s="224"/>
      <c r="H34" s="349"/>
      <c r="I34" s="226"/>
    </row>
    <row r="35" spans="1:9" x14ac:dyDescent="0.2">
      <c r="A35" s="227"/>
      <c r="B35" s="228"/>
      <c r="C35" s="228">
        <f t="shared" si="0"/>
        <v>0</v>
      </c>
      <c r="D35" s="229"/>
      <c r="E35" s="228"/>
      <c r="F35" s="230"/>
      <c r="G35" s="231"/>
      <c r="H35" s="350"/>
      <c r="I35" s="233"/>
    </row>
    <row r="36" spans="1:9" x14ac:dyDescent="0.2">
      <c r="A36" s="220"/>
      <c r="B36" s="221"/>
      <c r="C36" s="221">
        <f t="shared" si="0"/>
        <v>0</v>
      </c>
      <c r="D36" s="222"/>
      <c r="E36" s="221"/>
      <c r="F36" s="223"/>
      <c r="G36" s="224"/>
      <c r="H36" s="349"/>
      <c r="I36" s="226"/>
    </row>
    <row r="37" spans="1:9" x14ac:dyDescent="0.2">
      <c r="A37" s="227"/>
      <c r="B37" s="228"/>
      <c r="C37" s="228">
        <f t="shared" si="0"/>
        <v>0</v>
      </c>
      <c r="D37" s="229"/>
      <c r="E37" s="228"/>
      <c r="F37" s="230"/>
      <c r="G37" s="231"/>
      <c r="H37" s="350"/>
      <c r="I37" s="233"/>
    </row>
    <row r="38" spans="1:9" x14ac:dyDescent="0.2">
      <c r="A38" s="220"/>
      <c r="B38" s="221"/>
      <c r="C38" s="221">
        <f t="shared" si="0"/>
        <v>0</v>
      </c>
      <c r="D38" s="222"/>
      <c r="E38" s="221"/>
      <c r="F38" s="223"/>
      <c r="G38" s="224"/>
      <c r="H38" s="349"/>
      <c r="I38" s="226"/>
    </row>
    <row r="39" spans="1:9" x14ac:dyDescent="0.2">
      <c r="A39" s="227"/>
      <c r="B39" s="228"/>
      <c r="C39" s="228">
        <f t="shared" si="0"/>
        <v>0</v>
      </c>
      <c r="D39" s="229"/>
      <c r="E39" s="228"/>
      <c r="F39" s="230"/>
      <c r="G39" s="231"/>
      <c r="H39" s="350"/>
      <c r="I39" s="233"/>
    </row>
    <row r="40" spans="1:9" x14ac:dyDescent="0.2">
      <c r="A40" s="220"/>
      <c r="B40" s="221"/>
      <c r="C40" s="221">
        <f t="shared" si="0"/>
        <v>0</v>
      </c>
      <c r="D40" s="222"/>
      <c r="E40" s="221"/>
      <c r="F40" s="223"/>
      <c r="G40" s="224"/>
      <c r="H40" s="349"/>
      <c r="I40" s="226"/>
    </row>
    <row r="41" spans="1:9" x14ac:dyDescent="0.2">
      <c r="A41" s="227"/>
      <c r="B41" s="228"/>
      <c r="C41" s="228">
        <f t="shared" si="0"/>
        <v>0</v>
      </c>
      <c r="D41" s="229"/>
      <c r="E41" s="228"/>
      <c r="F41" s="230"/>
      <c r="G41" s="231"/>
      <c r="H41" s="350"/>
      <c r="I41" s="233"/>
    </row>
    <row r="42" spans="1:9" x14ac:dyDescent="0.2">
      <c r="A42" s="220"/>
      <c r="B42" s="221"/>
      <c r="C42" s="221">
        <f t="shared" si="0"/>
        <v>0</v>
      </c>
      <c r="D42" s="222"/>
      <c r="E42" s="221"/>
      <c r="F42" s="223"/>
      <c r="G42" s="224"/>
      <c r="H42" s="349"/>
      <c r="I42" s="226"/>
    </row>
    <row r="43" spans="1:9" x14ac:dyDescent="0.2">
      <c r="A43" s="227"/>
      <c r="B43" s="228"/>
      <c r="C43" s="228">
        <f t="shared" si="0"/>
        <v>0</v>
      </c>
      <c r="D43" s="229"/>
      <c r="E43" s="228"/>
      <c r="F43" s="230"/>
      <c r="G43" s="231"/>
      <c r="H43" s="350"/>
      <c r="I43" s="233"/>
    </row>
    <row r="44" spans="1:9" x14ac:dyDescent="0.2">
      <c r="A44" s="220"/>
      <c r="B44" s="221"/>
      <c r="C44" s="221">
        <f t="shared" si="0"/>
        <v>0</v>
      </c>
      <c r="D44" s="222"/>
      <c r="E44" s="221"/>
      <c r="F44" s="223"/>
      <c r="G44" s="224"/>
      <c r="H44" s="349"/>
      <c r="I44" s="226"/>
    </row>
    <row r="45" spans="1:9" x14ac:dyDescent="0.2">
      <c r="A45" s="227"/>
      <c r="B45" s="228"/>
      <c r="C45" s="228">
        <f t="shared" si="0"/>
        <v>0</v>
      </c>
      <c r="D45" s="229"/>
      <c r="E45" s="228"/>
      <c r="F45" s="230"/>
      <c r="G45" s="231"/>
      <c r="H45" s="350"/>
      <c r="I45" s="233"/>
    </row>
    <row r="46" spans="1:9" x14ac:dyDescent="0.2">
      <c r="A46" s="220"/>
      <c r="B46" s="221"/>
      <c r="C46" s="221">
        <f t="shared" si="0"/>
        <v>0</v>
      </c>
      <c r="D46" s="222"/>
      <c r="E46" s="221"/>
      <c r="F46" s="223"/>
      <c r="G46" s="224"/>
      <c r="H46" s="349"/>
      <c r="I46" s="226"/>
    </row>
    <row r="47" spans="1:9" x14ac:dyDescent="0.2">
      <c r="A47" s="227"/>
      <c r="B47" s="228"/>
      <c r="C47" s="228">
        <f t="shared" si="0"/>
        <v>0</v>
      </c>
      <c r="D47" s="229"/>
      <c r="E47" s="228"/>
      <c r="F47" s="230"/>
      <c r="G47" s="231"/>
      <c r="H47" s="350"/>
      <c r="I47" s="233"/>
    </row>
    <row r="48" spans="1:9" x14ac:dyDescent="0.2">
      <c r="A48" s="220"/>
      <c r="B48" s="221"/>
      <c r="C48" s="221">
        <f t="shared" si="0"/>
        <v>0</v>
      </c>
      <c r="D48" s="222"/>
      <c r="E48" s="221"/>
      <c r="F48" s="223"/>
      <c r="G48" s="224"/>
      <c r="H48" s="349"/>
      <c r="I48" s="226"/>
    </row>
    <row r="49" spans="1:9" x14ac:dyDescent="0.2">
      <c r="A49" s="227"/>
      <c r="B49" s="228"/>
      <c r="C49" s="228">
        <f t="shared" si="0"/>
        <v>0</v>
      </c>
      <c r="D49" s="229"/>
      <c r="E49" s="228"/>
      <c r="F49" s="230"/>
      <c r="G49" s="231"/>
      <c r="H49" s="350"/>
      <c r="I49" s="233"/>
    </row>
    <row r="50" spans="1:9" x14ac:dyDescent="0.2">
      <c r="A50" s="220"/>
      <c r="B50" s="221"/>
      <c r="C50" s="221">
        <f t="shared" si="0"/>
        <v>0</v>
      </c>
      <c r="D50" s="222"/>
      <c r="E50" s="221"/>
      <c r="F50" s="223"/>
      <c r="G50" s="224"/>
      <c r="H50" s="349"/>
      <c r="I50" s="226"/>
    </row>
    <row r="51" spans="1:9" x14ac:dyDescent="0.2">
      <c r="A51" s="227"/>
      <c r="B51" s="228"/>
      <c r="C51" s="228">
        <f t="shared" si="0"/>
        <v>0</v>
      </c>
      <c r="D51" s="229"/>
      <c r="E51" s="228"/>
      <c r="F51" s="230"/>
      <c r="G51" s="231"/>
      <c r="H51" s="350"/>
      <c r="I51" s="233"/>
    </row>
    <row r="52" spans="1:9" x14ac:dyDescent="0.2">
      <c r="A52" s="220"/>
      <c r="B52" s="221"/>
      <c r="C52" s="221">
        <f t="shared" si="0"/>
        <v>0</v>
      </c>
      <c r="D52" s="222"/>
      <c r="E52" s="221"/>
      <c r="F52" s="223"/>
      <c r="G52" s="224"/>
      <c r="H52" s="349"/>
      <c r="I52" s="226"/>
    </row>
    <row r="53" spans="1:9" x14ac:dyDescent="0.2">
      <c r="A53" s="227"/>
      <c r="B53" s="228"/>
      <c r="C53" s="228">
        <f t="shared" si="0"/>
        <v>0</v>
      </c>
      <c r="D53" s="229"/>
      <c r="E53" s="228"/>
      <c r="F53" s="230"/>
      <c r="G53" s="231"/>
      <c r="H53" s="350"/>
      <c r="I53" s="233"/>
    </row>
    <row r="54" spans="1:9" x14ac:dyDescent="0.2">
      <c r="A54" s="220"/>
      <c r="B54" s="221"/>
      <c r="C54" s="221">
        <f t="shared" si="0"/>
        <v>0</v>
      </c>
      <c r="D54" s="222"/>
      <c r="E54" s="221"/>
      <c r="F54" s="223"/>
      <c r="G54" s="224"/>
      <c r="H54" s="349"/>
      <c r="I54" s="226"/>
    </row>
    <row r="55" spans="1:9" x14ac:dyDescent="0.2">
      <c r="A55" s="227"/>
      <c r="B55" s="228"/>
      <c r="C55" s="228">
        <f t="shared" si="0"/>
        <v>0</v>
      </c>
      <c r="D55" s="229"/>
      <c r="E55" s="228"/>
      <c r="F55" s="230"/>
      <c r="G55" s="231"/>
      <c r="H55" s="350"/>
      <c r="I55" s="233"/>
    </row>
    <row r="56" spans="1:9" x14ac:dyDescent="0.2">
      <c r="A56" s="220"/>
      <c r="B56" s="221"/>
      <c r="C56" s="221">
        <f t="shared" si="0"/>
        <v>0</v>
      </c>
      <c r="D56" s="222"/>
      <c r="E56" s="221"/>
      <c r="F56" s="223"/>
      <c r="G56" s="224"/>
      <c r="H56" s="349"/>
      <c r="I56" s="226"/>
    </row>
    <row r="57" spans="1:9" x14ac:dyDescent="0.2">
      <c r="A57" s="227"/>
      <c r="B57" s="228"/>
      <c r="C57" s="228">
        <f t="shared" si="0"/>
        <v>0</v>
      </c>
      <c r="D57" s="229"/>
      <c r="E57" s="228"/>
      <c r="F57" s="230"/>
      <c r="G57" s="231"/>
      <c r="H57" s="350"/>
      <c r="I57" s="233"/>
    </row>
    <row r="58" spans="1:9" x14ac:dyDescent="0.2">
      <c r="A58" s="220"/>
      <c r="B58" s="221"/>
      <c r="C58" s="221">
        <f t="shared" si="0"/>
        <v>0</v>
      </c>
      <c r="D58" s="222"/>
      <c r="E58" s="221"/>
      <c r="F58" s="223"/>
      <c r="G58" s="224"/>
      <c r="H58" s="349"/>
      <c r="I58" s="226"/>
    </row>
    <row r="59" spans="1:9" x14ac:dyDescent="0.2">
      <c r="A59" s="227"/>
      <c r="B59" s="228"/>
      <c r="C59" s="228">
        <f t="shared" si="0"/>
        <v>0</v>
      </c>
      <c r="D59" s="229"/>
      <c r="E59" s="228"/>
      <c r="F59" s="230"/>
      <c r="G59" s="231"/>
      <c r="H59" s="350"/>
      <c r="I59" s="233"/>
    </row>
    <row r="60" spans="1:9" x14ac:dyDescent="0.2">
      <c r="A60" s="220"/>
      <c r="B60" s="221"/>
      <c r="C60" s="221">
        <f t="shared" si="0"/>
        <v>0</v>
      </c>
      <c r="D60" s="222"/>
      <c r="E60" s="221"/>
      <c r="F60" s="223"/>
      <c r="G60" s="224"/>
      <c r="H60" s="349"/>
      <c r="I60" s="226"/>
    </row>
    <row r="61" spans="1:9" x14ac:dyDescent="0.2">
      <c r="A61" s="227"/>
      <c r="B61" s="228"/>
      <c r="C61" s="228">
        <f t="shared" si="0"/>
        <v>0</v>
      </c>
      <c r="D61" s="229"/>
      <c r="E61" s="228"/>
      <c r="F61" s="230"/>
      <c r="G61" s="231"/>
      <c r="H61" s="350"/>
      <c r="I61" s="233"/>
    </row>
    <row r="62" spans="1:9" x14ac:dyDescent="0.2">
      <c r="A62" s="220"/>
      <c r="B62" s="221"/>
      <c r="C62" s="221">
        <f t="shared" si="0"/>
        <v>0</v>
      </c>
      <c r="D62" s="222"/>
      <c r="E62" s="221"/>
      <c r="F62" s="223"/>
      <c r="G62" s="224"/>
      <c r="H62" s="349"/>
      <c r="I62" s="226"/>
    </row>
    <row r="63" spans="1:9" x14ac:dyDescent="0.2">
      <c r="A63" s="227"/>
      <c r="B63" s="228"/>
      <c r="C63" s="228">
        <f t="shared" si="0"/>
        <v>0</v>
      </c>
      <c r="D63" s="229"/>
      <c r="E63" s="228"/>
      <c r="F63" s="230"/>
      <c r="G63" s="231"/>
      <c r="H63" s="350"/>
      <c r="I63" s="233"/>
    </row>
    <row r="64" spans="1:9" x14ac:dyDescent="0.2">
      <c r="A64" s="220"/>
      <c r="B64" s="221"/>
      <c r="C64" s="221">
        <f t="shared" si="0"/>
        <v>0</v>
      </c>
      <c r="D64" s="222"/>
      <c r="E64" s="221"/>
      <c r="F64" s="223"/>
      <c r="G64" s="224"/>
      <c r="H64" s="349"/>
      <c r="I64" s="226"/>
    </row>
    <row r="65" spans="1:9" x14ac:dyDescent="0.2">
      <c r="A65" s="227"/>
      <c r="B65" s="228"/>
      <c r="C65" s="228">
        <f t="shared" si="0"/>
        <v>0</v>
      </c>
      <c r="D65" s="229"/>
      <c r="E65" s="228"/>
      <c r="F65" s="230"/>
      <c r="G65" s="231"/>
      <c r="H65" s="350"/>
      <c r="I65" s="233"/>
    </row>
    <row r="66" spans="1:9" x14ac:dyDescent="0.2">
      <c r="A66" s="220"/>
      <c r="B66" s="221"/>
      <c r="C66" s="221">
        <f t="shared" si="0"/>
        <v>0</v>
      </c>
      <c r="D66" s="222"/>
      <c r="E66" s="221"/>
      <c r="F66" s="223"/>
      <c r="G66" s="224"/>
      <c r="H66" s="349"/>
      <c r="I66" s="226"/>
    </row>
    <row r="67" spans="1:9" x14ac:dyDescent="0.2">
      <c r="A67" s="227"/>
      <c r="B67" s="228"/>
      <c r="C67" s="228">
        <f t="shared" si="0"/>
        <v>0</v>
      </c>
      <c r="D67" s="229"/>
      <c r="E67" s="228"/>
      <c r="F67" s="230"/>
      <c r="G67" s="231"/>
      <c r="H67" s="350"/>
      <c r="I67" s="233"/>
    </row>
    <row r="68" spans="1:9" x14ac:dyDescent="0.2">
      <c r="A68" s="220"/>
      <c r="B68" s="221"/>
      <c r="C68" s="221">
        <f t="shared" si="0"/>
        <v>0</v>
      </c>
      <c r="D68" s="222"/>
      <c r="E68" s="221"/>
      <c r="F68" s="223"/>
      <c r="G68" s="224"/>
      <c r="H68" s="349"/>
      <c r="I68" s="226"/>
    </row>
    <row r="69" spans="1:9" x14ac:dyDescent="0.2">
      <c r="A69" s="227"/>
      <c r="B69" s="228"/>
      <c r="C69" s="228">
        <f t="shared" si="0"/>
        <v>0</v>
      </c>
      <c r="D69" s="229"/>
      <c r="E69" s="228"/>
      <c r="F69" s="230"/>
      <c r="G69" s="231"/>
      <c r="H69" s="350"/>
      <c r="I69" s="233"/>
    </row>
    <row r="70" spans="1:9" x14ac:dyDescent="0.2">
      <c r="A70" s="220"/>
      <c r="B70" s="221"/>
      <c r="C70" s="221">
        <f t="shared" si="0"/>
        <v>0</v>
      </c>
      <c r="D70" s="222"/>
      <c r="E70" s="221"/>
      <c r="F70" s="223"/>
      <c r="G70" s="224"/>
      <c r="H70" s="349"/>
      <c r="I70" s="226"/>
    </row>
    <row r="71" spans="1:9" x14ac:dyDescent="0.2">
      <c r="A71" s="227"/>
      <c r="B71" s="228"/>
      <c r="C71" s="228">
        <f t="shared" si="0"/>
        <v>0</v>
      </c>
      <c r="D71" s="229"/>
      <c r="E71" s="228"/>
      <c r="F71" s="230"/>
      <c r="G71" s="231"/>
      <c r="H71" s="350"/>
      <c r="I71" s="233"/>
    </row>
    <row r="72" spans="1:9" x14ac:dyDescent="0.2">
      <c r="A72" s="220"/>
      <c r="B72" s="221"/>
      <c r="C72" s="221">
        <f t="shared" si="0"/>
        <v>0</v>
      </c>
      <c r="D72" s="222"/>
      <c r="E72" s="221"/>
      <c r="F72" s="223"/>
      <c r="G72" s="224"/>
      <c r="H72" s="349"/>
      <c r="I72" s="226"/>
    </row>
    <row r="73" spans="1:9" x14ac:dyDescent="0.2">
      <c r="A73" s="227"/>
      <c r="B73" s="228"/>
      <c r="C73" s="228">
        <f t="shared" si="0"/>
        <v>0</v>
      </c>
      <c r="D73" s="229"/>
      <c r="E73" s="228"/>
      <c r="F73" s="230"/>
      <c r="G73" s="231"/>
      <c r="H73" s="350"/>
      <c r="I73" s="233"/>
    </row>
    <row r="74" spans="1:9" x14ac:dyDescent="0.2">
      <c r="A74" s="220"/>
      <c r="B74" s="221"/>
      <c r="C74" s="221">
        <f t="shared" si="0"/>
        <v>0</v>
      </c>
      <c r="D74" s="222"/>
      <c r="E74" s="221"/>
      <c r="F74" s="223"/>
      <c r="G74" s="224"/>
      <c r="H74" s="349"/>
      <c r="I74" s="226"/>
    </row>
    <row r="75" spans="1:9" x14ac:dyDescent="0.2">
      <c r="A75" s="227"/>
      <c r="B75" s="228"/>
      <c r="C75" s="228">
        <f t="shared" si="0"/>
        <v>0</v>
      </c>
      <c r="D75" s="229"/>
      <c r="E75" s="228"/>
      <c r="F75" s="230"/>
      <c r="G75" s="231"/>
      <c r="H75" s="350"/>
      <c r="I75" s="233"/>
    </row>
    <row r="76" spans="1:9" x14ac:dyDescent="0.2">
      <c r="A76" s="220"/>
      <c r="B76" s="221"/>
      <c r="C76" s="221">
        <f t="shared" si="0"/>
        <v>0</v>
      </c>
      <c r="D76" s="222"/>
      <c r="E76" s="221"/>
      <c r="F76" s="223"/>
      <c r="G76" s="224"/>
      <c r="H76" s="349"/>
      <c r="I76" s="226"/>
    </row>
    <row r="77" spans="1:9" x14ac:dyDescent="0.2">
      <c r="A77" s="227"/>
      <c r="B77" s="228"/>
      <c r="C77" s="228">
        <f t="shared" si="0"/>
        <v>0</v>
      </c>
      <c r="D77" s="229"/>
      <c r="E77" s="228"/>
      <c r="F77" s="230"/>
      <c r="G77" s="231"/>
      <c r="H77" s="350"/>
      <c r="I77" s="233"/>
    </row>
    <row r="78" spans="1:9" x14ac:dyDescent="0.2">
      <c r="A78" s="220"/>
      <c r="B78" s="221"/>
      <c r="C78" s="221">
        <f t="shared" ref="C78:C141" si="1">A78*B78</f>
        <v>0</v>
      </c>
      <c r="D78" s="222"/>
      <c r="E78" s="221"/>
      <c r="F78" s="223"/>
      <c r="G78" s="224"/>
      <c r="H78" s="349"/>
      <c r="I78" s="226"/>
    </row>
    <row r="79" spans="1:9" x14ac:dyDescent="0.2">
      <c r="A79" s="227"/>
      <c r="B79" s="228"/>
      <c r="C79" s="228">
        <f t="shared" si="1"/>
        <v>0</v>
      </c>
      <c r="D79" s="229"/>
      <c r="E79" s="228"/>
      <c r="F79" s="230"/>
      <c r="G79" s="231"/>
      <c r="H79" s="350"/>
      <c r="I79" s="233"/>
    </row>
    <row r="80" spans="1:9" x14ac:dyDescent="0.2">
      <c r="A80" s="220"/>
      <c r="B80" s="221"/>
      <c r="C80" s="221">
        <f t="shared" si="1"/>
        <v>0</v>
      </c>
      <c r="D80" s="222"/>
      <c r="E80" s="221"/>
      <c r="F80" s="223"/>
      <c r="G80" s="224"/>
      <c r="H80" s="349"/>
      <c r="I80" s="226"/>
    </row>
    <row r="81" spans="1:9" x14ac:dyDescent="0.2">
      <c r="A81" s="227"/>
      <c r="B81" s="228"/>
      <c r="C81" s="228">
        <f t="shared" si="1"/>
        <v>0</v>
      </c>
      <c r="D81" s="229"/>
      <c r="E81" s="228"/>
      <c r="F81" s="230"/>
      <c r="G81" s="231"/>
      <c r="H81" s="350"/>
      <c r="I81" s="233"/>
    </row>
    <row r="82" spans="1:9" x14ac:dyDescent="0.2">
      <c r="A82" s="220"/>
      <c r="B82" s="221"/>
      <c r="C82" s="221">
        <f t="shared" si="1"/>
        <v>0</v>
      </c>
      <c r="D82" s="222"/>
      <c r="E82" s="221"/>
      <c r="F82" s="223"/>
      <c r="G82" s="224"/>
      <c r="H82" s="349"/>
      <c r="I82" s="226"/>
    </row>
    <row r="83" spans="1:9" x14ac:dyDescent="0.2">
      <c r="A83" s="227"/>
      <c r="B83" s="228"/>
      <c r="C83" s="228">
        <f t="shared" si="1"/>
        <v>0</v>
      </c>
      <c r="D83" s="229"/>
      <c r="E83" s="228"/>
      <c r="F83" s="230"/>
      <c r="G83" s="231"/>
      <c r="H83" s="350"/>
      <c r="I83" s="233"/>
    </row>
    <row r="84" spans="1:9" x14ac:dyDescent="0.2">
      <c r="A84" s="220"/>
      <c r="B84" s="221"/>
      <c r="C84" s="221">
        <f t="shared" si="1"/>
        <v>0</v>
      </c>
      <c r="D84" s="222"/>
      <c r="E84" s="221"/>
      <c r="F84" s="223"/>
      <c r="G84" s="224"/>
      <c r="H84" s="349"/>
      <c r="I84" s="226"/>
    </row>
    <row r="85" spans="1:9" x14ac:dyDescent="0.2">
      <c r="A85" s="227"/>
      <c r="B85" s="228"/>
      <c r="C85" s="228">
        <f t="shared" si="1"/>
        <v>0</v>
      </c>
      <c r="D85" s="229"/>
      <c r="E85" s="228"/>
      <c r="F85" s="230"/>
      <c r="G85" s="231"/>
      <c r="H85" s="350"/>
      <c r="I85" s="233"/>
    </row>
    <row r="86" spans="1:9" x14ac:dyDescent="0.2">
      <c r="A86" s="220"/>
      <c r="B86" s="221"/>
      <c r="C86" s="221">
        <f t="shared" si="1"/>
        <v>0</v>
      </c>
      <c r="D86" s="222"/>
      <c r="E86" s="221"/>
      <c r="F86" s="223"/>
      <c r="G86" s="224"/>
      <c r="H86" s="349"/>
      <c r="I86" s="226"/>
    </row>
    <row r="87" spans="1:9" x14ac:dyDescent="0.2">
      <c r="A87" s="227"/>
      <c r="B87" s="228"/>
      <c r="C87" s="228">
        <f t="shared" si="1"/>
        <v>0</v>
      </c>
      <c r="D87" s="229"/>
      <c r="E87" s="228"/>
      <c r="F87" s="230"/>
      <c r="G87" s="231"/>
      <c r="H87" s="350"/>
      <c r="I87" s="233"/>
    </row>
    <row r="88" spans="1:9" x14ac:dyDescent="0.2">
      <c r="A88" s="220"/>
      <c r="B88" s="221"/>
      <c r="C88" s="221">
        <f t="shared" si="1"/>
        <v>0</v>
      </c>
      <c r="D88" s="222"/>
      <c r="E88" s="221"/>
      <c r="F88" s="223"/>
      <c r="G88" s="224"/>
      <c r="H88" s="349"/>
      <c r="I88" s="226"/>
    </row>
    <row r="89" spans="1:9" x14ac:dyDescent="0.2">
      <c r="A89" s="227"/>
      <c r="B89" s="228"/>
      <c r="C89" s="228">
        <f t="shared" si="1"/>
        <v>0</v>
      </c>
      <c r="D89" s="229"/>
      <c r="E89" s="228"/>
      <c r="F89" s="230"/>
      <c r="G89" s="231"/>
      <c r="H89" s="350"/>
      <c r="I89" s="233"/>
    </row>
    <row r="90" spans="1:9" x14ac:dyDescent="0.2">
      <c r="A90" s="220"/>
      <c r="B90" s="221"/>
      <c r="C90" s="221">
        <f t="shared" si="1"/>
        <v>0</v>
      </c>
      <c r="D90" s="222"/>
      <c r="E90" s="221"/>
      <c r="F90" s="223"/>
      <c r="G90" s="224"/>
      <c r="H90" s="349"/>
      <c r="I90" s="226"/>
    </row>
    <row r="91" spans="1:9" x14ac:dyDescent="0.2">
      <c r="A91" s="227"/>
      <c r="B91" s="228"/>
      <c r="C91" s="228">
        <f t="shared" si="1"/>
        <v>0</v>
      </c>
      <c r="D91" s="229"/>
      <c r="E91" s="228"/>
      <c r="F91" s="230"/>
      <c r="G91" s="231"/>
      <c r="H91" s="350"/>
      <c r="I91" s="233"/>
    </row>
    <row r="92" spans="1:9" x14ac:dyDescent="0.2">
      <c r="A92" s="220"/>
      <c r="B92" s="221"/>
      <c r="C92" s="221">
        <f t="shared" si="1"/>
        <v>0</v>
      </c>
      <c r="D92" s="222"/>
      <c r="E92" s="221"/>
      <c r="F92" s="223"/>
      <c r="G92" s="224"/>
      <c r="H92" s="349"/>
      <c r="I92" s="226"/>
    </row>
    <row r="93" spans="1:9" x14ac:dyDescent="0.2">
      <c r="A93" s="227"/>
      <c r="B93" s="228"/>
      <c r="C93" s="228">
        <f t="shared" si="1"/>
        <v>0</v>
      </c>
      <c r="D93" s="229"/>
      <c r="E93" s="228"/>
      <c r="F93" s="230"/>
      <c r="G93" s="231"/>
      <c r="H93" s="350"/>
      <c r="I93" s="233"/>
    </row>
    <row r="94" spans="1:9" x14ac:dyDescent="0.2">
      <c r="A94" s="220"/>
      <c r="B94" s="221"/>
      <c r="C94" s="221">
        <f t="shared" si="1"/>
        <v>0</v>
      </c>
      <c r="D94" s="222"/>
      <c r="E94" s="221"/>
      <c r="F94" s="223"/>
      <c r="G94" s="224"/>
      <c r="H94" s="349"/>
      <c r="I94" s="226"/>
    </row>
    <row r="95" spans="1:9" x14ac:dyDescent="0.2">
      <c r="A95" s="227"/>
      <c r="B95" s="228"/>
      <c r="C95" s="228">
        <f t="shared" si="1"/>
        <v>0</v>
      </c>
      <c r="D95" s="229"/>
      <c r="E95" s="228"/>
      <c r="F95" s="230"/>
      <c r="G95" s="231"/>
      <c r="H95" s="350"/>
      <c r="I95" s="233"/>
    </row>
    <row r="96" spans="1:9" x14ac:dyDescent="0.2">
      <c r="A96" s="220"/>
      <c r="B96" s="221"/>
      <c r="C96" s="221">
        <f t="shared" si="1"/>
        <v>0</v>
      </c>
      <c r="D96" s="222"/>
      <c r="E96" s="221"/>
      <c r="F96" s="223"/>
      <c r="G96" s="224"/>
      <c r="H96" s="349"/>
      <c r="I96" s="226"/>
    </row>
    <row r="97" spans="1:9" x14ac:dyDescent="0.2">
      <c r="A97" s="227"/>
      <c r="B97" s="228"/>
      <c r="C97" s="228">
        <f t="shared" si="1"/>
        <v>0</v>
      </c>
      <c r="D97" s="229"/>
      <c r="E97" s="228"/>
      <c r="F97" s="230"/>
      <c r="G97" s="231"/>
      <c r="H97" s="350"/>
      <c r="I97" s="233"/>
    </row>
    <row r="98" spans="1:9" x14ac:dyDescent="0.2">
      <c r="A98" s="220"/>
      <c r="B98" s="221"/>
      <c r="C98" s="221">
        <f t="shared" si="1"/>
        <v>0</v>
      </c>
      <c r="D98" s="222"/>
      <c r="E98" s="221"/>
      <c r="F98" s="223"/>
      <c r="G98" s="224"/>
      <c r="H98" s="349"/>
      <c r="I98" s="226"/>
    </row>
    <row r="99" spans="1:9" x14ac:dyDescent="0.2">
      <c r="A99" s="227"/>
      <c r="B99" s="228"/>
      <c r="C99" s="228">
        <f t="shared" si="1"/>
        <v>0</v>
      </c>
      <c r="D99" s="229"/>
      <c r="E99" s="228"/>
      <c r="F99" s="230"/>
      <c r="G99" s="231"/>
      <c r="H99" s="350"/>
      <c r="I99" s="233"/>
    </row>
    <row r="100" spans="1:9" x14ac:dyDescent="0.2">
      <c r="A100" s="220"/>
      <c r="B100" s="221"/>
      <c r="C100" s="221">
        <f t="shared" si="1"/>
        <v>0</v>
      </c>
      <c r="D100" s="222"/>
      <c r="E100" s="221"/>
      <c r="F100" s="223"/>
      <c r="G100" s="224"/>
      <c r="H100" s="349"/>
      <c r="I100" s="226"/>
    </row>
    <row r="101" spans="1:9" x14ac:dyDescent="0.2">
      <c r="A101" s="227"/>
      <c r="B101" s="228"/>
      <c r="C101" s="228">
        <f t="shared" si="1"/>
        <v>0</v>
      </c>
      <c r="D101" s="229"/>
      <c r="E101" s="228"/>
      <c r="F101" s="230"/>
      <c r="G101" s="231"/>
      <c r="H101" s="350"/>
      <c r="I101" s="233"/>
    </row>
    <row r="102" spans="1:9" x14ac:dyDescent="0.2">
      <c r="A102" s="220"/>
      <c r="B102" s="221"/>
      <c r="C102" s="221">
        <f t="shared" si="1"/>
        <v>0</v>
      </c>
      <c r="D102" s="222"/>
      <c r="E102" s="221"/>
      <c r="F102" s="223"/>
      <c r="G102" s="224"/>
      <c r="H102" s="349"/>
      <c r="I102" s="226"/>
    </row>
    <row r="103" spans="1:9" x14ac:dyDescent="0.2">
      <c r="A103" s="227"/>
      <c r="B103" s="228"/>
      <c r="C103" s="228">
        <f t="shared" si="1"/>
        <v>0</v>
      </c>
      <c r="D103" s="229"/>
      <c r="E103" s="228"/>
      <c r="F103" s="230"/>
      <c r="G103" s="231"/>
      <c r="H103" s="350"/>
      <c r="I103" s="233"/>
    </row>
    <row r="104" spans="1:9" x14ac:dyDescent="0.2">
      <c r="A104" s="220"/>
      <c r="B104" s="221"/>
      <c r="C104" s="221">
        <f t="shared" si="1"/>
        <v>0</v>
      </c>
      <c r="D104" s="222"/>
      <c r="E104" s="221"/>
      <c r="F104" s="223"/>
      <c r="G104" s="224"/>
      <c r="H104" s="349"/>
      <c r="I104" s="226"/>
    </row>
    <row r="105" spans="1:9" x14ac:dyDescent="0.2">
      <c r="A105" s="227"/>
      <c r="B105" s="228"/>
      <c r="C105" s="228">
        <f t="shared" si="1"/>
        <v>0</v>
      </c>
      <c r="D105" s="229"/>
      <c r="E105" s="228"/>
      <c r="F105" s="230"/>
      <c r="G105" s="231"/>
      <c r="H105" s="350"/>
      <c r="I105" s="233"/>
    </row>
    <row r="106" spans="1:9" x14ac:dyDescent="0.2">
      <c r="A106" s="220"/>
      <c r="B106" s="221"/>
      <c r="C106" s="221">
        <f t="shared" si="1"/>
        <v>0</v>
      </c>
      <c r="D106" s="222"/>
      <c r="E106" s="221"/>
      <c r="F106" s="223"/>
      <c r="G106" s="224"/>
      <c r="H106" s="349"/>
      <c r="I106" s="226"/>
    </row>
    <row r="107" spans="1:9" x14ac:dyDescent="0.2">
      <c r="A107" s="227"/>
      <c r="B107" s="228"/>
      <c r="C107" s="228">
        <f t="shared" si="1"/>
        <v>0</v>
      </c>
      <c r="D107" s="229"/>
      <c r="E107" s="228"/>
      <c r="F107" s="230"/>
      <c r="G107" s="231"/>
      <c r="H107" s="350"/>
      <c r="I107" s="233"/>
    </row>
    <row r="108" spans="1:9" x14ac:dyDescent="0.2">
      <c r="A108" s="220"/>
      <c r="B108" s="221"/>
      <c r="C108" s="221">
        <f t="shared" si="1"/>
        <v>0</v>
      </c>
      <c r="D108" s="222"/>
      <c r="E108" s="221"/>
      <c r="F108" s="223"/>
      <c r="G108" s="224"/>
      <c r="H108" s="349"/>
      <c r="I108" s="226"/>
    </row>
    <row r="109" spans="1:9" x14ac:dyDescent="0.2">
      <c r="A109" s="227"/>
      <c r="B109" s="228"/>
      <c r="C109" s="228">
        <f t="shared" si="1"/>
        <v>0</v>
      </c>
      <c r="D109" s="229"/>
      <c r="E109" s="228"/>
      <c r="F109" s="230"/>
      <c r="G109" s="231"/>
      <c r="H109" s="350"/>
      <c r="I109" s="233"/>
    </row>
    <row r="110" spans="1:9" x14ac:dyDescent="0.2">
      <c r="A110" s="220"/>
      <c r="B110" s="221"/>
      <c r="C110" s="221">
        <f t="shared" si="1"/>
        <v>0</v>
      </c>
      <c r="D110" s="222"/>
      <c r="E110" s="221"/>
      <c r="F110" s="223"/>
      <c r="G110" s="224"/>
      <c r="H110" s="349"/>
      <c r="I110" s="226"/>
    </row>
    <row r="111" spans="1:9" x14ac:dyDescent="0.2">
      <c r="A111" s="227"/>
      <c r="B111" s="228"/>
      <c r="C111" s="228">
        <f t="shared" si="1"/>
        <v>0</v>
      </c>
      <c r="D111" s="229"/>
      <c r="E111" s="228"/>
      <c r="F111" s="230"/>
      <c r="G111" s="231"/>
      <c r="H111" s="350"/>
      <c r="I111" s="233"/>
    </row>
    <row r="112" spans="1:9" x14ac:dyDescent="0.2">
      <c r="A112" s="220"/>
      <c r="B112" s="221"/>
      <c r="C112" s="221">
        <f t="shared" si="1"/>
        <v>0</v>
      </c>
      <c r="D112" s="222"/>
      <c r="E112" s="221"/>
      <c r="F112" s="223"/>
      <c r="G112" s="224"/>
      <c r="H112" s="349"/>
      <c r="I112" s="226"/>
    </row>
    <row r="113" spans="1:9" x14ac:dyDescent="0.2">
      <c r="A113" s="227"/>
      <c r="B113" s="228"/>
      <c r="C113" s="228">
        <f t="shared" si="1"/>
        <v>0</v>
      </c>
      <c r="D113" s="229"/>
      <c r="E113" s="228"/>
      <c r="F113" s="230"/>
      <c r="G113" s="231"/>
      <c r="H113" s="350"/>
      <c r="I113" s="233"/>
    </row>
    <row r="114" spans="1:9" x14ac:dyDescent="0.2">
      <c r="A114" s="220"/>
      <c r="B114" s="221"/>
      <c r="C114" s="221">
        <f t="shared" si="1"/>
        <v>0</v>
      </c>
      <c r="D114" s="222"/>
      <c r="E114" s="221"/>
      <c r="F114" s="223"/>
      <c r="G114" s="224"/>
      <c r="H114" s="349"/>
      <c r="I114" s="226"/>
    </row>
    <row r="115" spans="1:9" x14ac:dyDescent="0.2">
      <c r="A115" s="227"/>
      <c r="B115" s="228"/>
      <c r="C115" s="228">
        <f t="shared" si="1"/>
        <v>0</v>
      </c>
      <c r="D115" s="229"/>
      <c r="E115" s="228"/>
      <c r="F115" s="230"/>
      <c r="G115" s="231"/>
      <c r="H115" s="350"/>
      <c r="I115" s="233"/>
    </row>
    <row r="116" spans="1:9" x14ac:dyDescent="0.2">
      <c r="A116" s="220"/>
      <c r="B116" s="221"/>
      <c r="C116" s="221">
        <f t="shared" si="1"/>
        <v>0</v>
      </c>
      <c r="D116" s="222"/>
      <c r="E116" s="221"/>
      <c r="F116" s="223"/>
      <c r="G116" s="224"/>
      <c r="H116" s="349"/>
      <c r="I116" s="226"/>
    </row>
    <row r="117" spans="1:9" x14ac:dyDescent="0.2">
      <c r="A117" s="227"/>
      <c r="B117" s="228"/>
      <c r="C117" s="228">
        <f t="shared" si="1"/>
        <v>0</v>
      </c>
      <c r="D117" s="229"/>
      <c r="E117" s="228"/>
      <c r="F117" s="230"/>
      <c r="G117" s="231"/>
      <c r="H117" s="350"/>
      <c r="I117" s="233"/>
    </row>
    <row r="118" spans="1:9" x14ac:dyDescent="0.2">
      <c r="A118" s="220"/>
      <c r="B118" s="221"/>
      <c r="C118" s="221">
        <f t="shared" si="1"/>
        <v>0</v>
      </c>
      <c r="D118" s="222"/>
      <c r="E118" s="221"/>
      <c r="F118" s="223"/>
      <c r="G118" s="224"/>
      <c r="H118" s="349"/>
      <c r="I118" s="226"/>
    </row>
    <row r="119" spans="1:9" x14ac:dyDescent="0.2">
      <c r="A119" s="227"/>
      <c r="B119" s="228"/>
      <c r="C119" s="228">
        <f t="shared" si="1"/>
        <v>0</v>
      </c>
      <c r="D119" s="229"/>
      <c r="E119" s="228"/>
      <c r="F119" s="230"/>
      <c r="G119" s="231"/>
      <c r="H119" s="350"/>
      <c r="I119" s="233"/>
    </row>
    <row r="120" spans="1:9" x14ac:dyDescent="0.2">
      <c r="A120" s="220"/>
      <c r="B120" s="221"/>
      <c r="C120" s="221">
        <f t="shared" si="1"/>
        <v>0</v>
      </c>
      <c r="D120" s="222"/>
      <c r="E120" s="221"/>
      <c r="F120" s="223"/>
      <c r="G120" s="224"/>
      <c r="H120" s="349"/>
      <c r="I120" s="226"/>
    </row>
    <row r="121" spans="1:9" x14ac:dyDescent="0.2">
      <c r="A121" s="227"/>
      <c r="B121" s="228"/>
      <c r="C121" s="228">
        <f t="shared" si="1"/>
        <v>0</v>
      </c>
      <c r="D121" s="229"/>
      <c r="E121" s="228"/>
      <c r="F121" s="230"/>
      <c r="G121" s="231"/>
      <c r="H121" s="350"/>
      <c r="I121" s="233"/>
    </row>
    <row r="122" spans="1:9" x14ac:dyDescent="0.2">
      <c r="A122" s="220"/>
      <c r="B122" s="221"/>
      <c r="C122" s="221">
        <f t="shared" si="1"/>
        <v>0</v>
      </c>
      <c r="D122" s="222"/>
      <c r="E122" s="221"/>
      <c r="F122" s="223"/>
      <c r="G122" s="224"/>
      <c r="H122" s="349"/>
      <c r="I122" s="226"/>
    </row>
    <row r="123" spans="1:9" x14ac:dyDescent="0.2">
      <c r="A123" s="227"/>
      <c r="B123" s="228"/>
      <c r="C123" s="228">
        <f t="shared" si="1"/>
        <v>0</v>
      </c>
      <c r="D123" s="229"/>
      <c r="E123" s="228"/>
      <c r="F123" s="230"/>
      <c r="G123" s="231"/>
      <c r="H123" s="350"/>
      <c r="I123" s="233"/>
    </row>
    <row r="124" spans="1:9" x14ac:dyDescent="0.2">
      <c r="A124" s="220"/>
      <c r="B124" s="221"/>
      <c r="C124" s="221">
        <f t="shared" si="1"/>
        <v>0</v>
      </c>
      <c r="D124" s="222"/>
      <c r="E124" s="221"/>
      <c r="F124" s="223"/>
      <c r="G124" s="224"/>
      <c r="H124" s="349"/>
      <c r="I124" s="226"/>
    </row>
    <row r="125" spans="1:9" x14ac:dyDescent="0.2">
      <c r="A125" s="227"/>
      <c r="B125" s="228"/>
      <c r="C125" s="228">
        <f t="shared" si="1"/>
        <v>0</v>
      </c>
      <c r="D125" s="229"/>
      <c r="E125" s="228"/>
      <c r="F125" s="230"/>
      <c r="G125" s="231"/>
      <c r="H125" s="350"/>
      <c r="I125" s="233"/>
    </row>
    <row r="126" spans="1:9" x14ac:dyDescent="0.2">
      <c r="A126" s="220"/>
      <c r="B126" s="221"/>
      <c r="C126" s="221">
        <f t="shared" si="1"/>
        <v>0</v>
      </c>
      <c r="D126" s="222"/>
      <c r="E126" s="221"/>
      <c r="F126" s="223"/>
      <c r="G126" s="224"/>
      <c r="H126" s="349"/>
      <c r="I126" s="226"/>
    </row>
    <row r="127" spans="1:9" x14ac:dyDescent="0.2">
      <c r="A127" s="227"/>
      <c r="B127" s="228"/>
      <c r="C127" s="228">
        <f t="shared" si="1"/>
        <v>0</v>
      </c>
      <c r="D127" s="229"/>
      <c r="E127" s="228"/>
      <c r="F127" s="230"/>
      <c r="G127" s="231"/>
      <c r="H127" s="350"/>
      <c r="I127" s="233"/>
    </row>
    <row r="128" spans="1:9" x14ac:dyDescent="0.2">
      <c r="A128" s="220"/>
      <c r="B128" s="221"/>
      <c r="C128" s="221">
        <f t="shared" si="1"/>
        <v>0</v>
      </c>
      <c r="D128" s="222"/>
      <c r="E128" s="221"/>
      <c r="F128" s="223"/>
      <c r="G128" s="224"/>
      <c r="H128" s="349"/>
      <c r="I128" s="226"/>
    </row>
    <row r="129" spans="1:9" x14ac:dyDescent="0.2">
      <c r="A129" s="227"/>
      <c r="B129" s="228"/>
      <c r="C129" s="228">
        <f t="shared" si="1"/>
        <v>0</v>
      </c>
      <c r="D129" s="229"/>
      <c r="E129" s="228"/>
      <c r="F129" s="230"/>
      <c r="G129" s="231"/>
      <c r="H129" s="350"/>
      <c r="I129" s="233"/>
    </row>
    <row r="130" spans="1:9" x14ac:dyDescent="0.2">
      <c r="A130" s="220"/>
      <c r="B130" s="221"/>
      <c r="C130" s="221">
        <f t="shared" si="1"/>
        <v>0</v>
      </c>
      <c r="D130" s="222"/>
      <c r="E130" s="221"/>
      <c r="F130" s="223"/>
      <c r="G130" s="224"/>
      <c r="H130" s="349"/>
      <c r="I130" s="226"/>
    </row>
    <row r="131" spans="1:9" x14ac:dyDescent="0.2">
      <c r="A131" s="227"/>
      <c r="B131" s="228"/>
      <c r="C131" s="228">
        <f t="shared" si="1"/>
        <v>0</v>
      </c>
      <c r="D131" s="229"/>
      <c r="E131" s="228"/>
      <c r="F131" s="230"/>
      <c r="G131" s="231"/>
      <c r="H131" s="350"/>
      <c r="I131" s="233"/>
    </row>
    <row r="132" spans="1:9" x14ac:dyDescent="0.2">
      <c r="A132" s="220"/>
      <c r="B132" s="221"/>
      <c r="C132" s="221">
        <f t="shared" si="1"/>
        <v>0</v>
      </c>
      <c r="D132" s="222"/>
      <c r="E132" s="221"/>
      <c r="F132" s="223"/>
      <c r="G132" s="224"/>
      <c r="H132" s="349"/>
      <c r="I132" s="226"/>
    </row>
    <row r="133" spans="1:9" x14ac:dyDescent="0.2">
      <c r="A133" s="227"/>
      <c r="B133" s="228"/>
      <c r="C133" s="228">
        <f t="shared" si="1"/>
        <v>0</v>
      </c>
      <c r="D133" s="229"/>
      <c r="E133" s="228"/>
      <c r="F133" s="230"/>
      <c r="G133" s="231"/>
      <c r="H133" s="350"/>
      <c r="I133" s="233"/>
    </row>
    <row r="134" spans="1:9" x14ac:dyDescent="0.2">
      <c r="A134" s="220"/>
      <c r="B134" s="221"/>
      <c r="C134" s="221">
        <f t="shared" si="1"/>
        <v>0</v>
      </c>
      <c r="D134" s="222"/>
      <c r="E134" s="221"/>
      <c r="F134" s="223"/>
      <c r="G134" s="224"/>
      <c r="H134" s="349"/>
      <c r="I134" s="226"/>
    </row>
    <row r="135" spans="1:9" x14ac:dyDescent="0.2">
      <c r="A135" s="227"/>
      <c r="B135" s="228"/>
      <c r="C135" s="228">
        <f t="shared" si="1"/>
        <v>0</v>
      </c>
      <c r="D135" s="229"/>
      <c r="E135" s="228"/>
      <c r="F135" s="230"/>
      <c r="G135" s="231"/>
      <c r="H135" s="350"/>
      <c r="I135" s="233"/>
    </row>
    <row r="136" spans="1:9" x14ac:dyDescent="0.2">
      <c r="A136" s="220"/>
      <c r="B136" s="221"/>
      <c r="C136" s="221">
        <f t="shared" si="1"/>
        <v>0</v>
      </c>
      <c r="D136" s="222"/>
      <c r="E136" s="221"/>
      <c r="F136" s="223"/>
      <c r="G136" s="224"/>
      <c r="H136" s="349"/>
      <c r="I136" s="226"/>
    </row>
    <row r="137" spans="1:9" x14ac:dyDescent="0.2">
      <c r="A137" s="227"/>
      <c r="B137" s="228"/>
      <c r="C137" s="228">
        <f t="shared" si="1"/>
        <v>0</v>
      </c>
      <c r="D137" s="229"/>
      <c r="E137" s="228"/>
      <c r="F137" s="230"/>
      <c r="G137" s="231"/>
      <c r="H137" s="350"/>
      <c r="I137" s="233"/>
    </row>
    <row r="138" spans="1:9" x14ac:dyDescent="0.2">
      <c r="A138" s="220"/>
      <c r="B138" s="221"/>
      <c r="C138" s="221">
        <f t="shared" si="1"/>
        <v>0</v>
      </c>
      <c r="D138" s="222"/>
      <c r="E138" s="221"/>
      <c r="F138" s="223"/>
      <c r="G138" s="224"/>
      <c r="H138" s="349"/>
      <c r="I138" s="226"/>
    </row>
    <row r="139" spans="1:9" x14ac:dyDescent="0.2">
      <c r="A139" s="227"/>
      <c r="B139" s="228"/>
      <c r="C139" s="228">
        <f t="shared" si="1"/>
        <v>0</v>
      </c>
      <c r="D139" s="229"/>
      <c r="E139" s="228"/>
      <c r="F139" s="230"/>
      <c r="G139" s="231"/>
      <c r="H139" s="350"/>
      <c r="I139" s="233"/>
    </row>
    <row r="140" spans="1:9" x14ac:dyDescent="0.2">
      <c r="A140" s="220"/>
      <c r="B140" s="221"/>
      <c r="C140" s="221">
        <f t="shared" si="1"/>
        <v>0</v>
      </c>
      <c r="D140" s="222"/>
      <c r="E140" s="221"/>
      <c r="F140" s="223"/>
      <c r="G140" s="224"/>
      <c r="H140" s="349"/>
      <c r="I140" s="226"/>
    </row>
    <row r="141" spans="1:9" x14ac:dyDescent="0.2">
      <c r="A141" s="227"/>
      <c r="B141" s="228"/>
      <c r="C141" s="228">
        <f t="shared" si="1"/>
        <v>0</v>
      </c>
      <c r="D141" s="229"/>
      <c r="E141" s="228"/>
      <c r="F141" s="230"/>
      <c r="G141" s="231"/>
      <c r="H141" s="350"/>
      <c r="I141" s="233"/>
    </row>
    <row r="142" spans="1:9" x14ac:dyDescent="0.2">
      <c r="A142" s="220"/>
      <c r="B142" s="221"/>
      <c r="C142" s="221">
        <f t="shared" ref="C142:C156" si="2">A142*B142</f>
        <v>0</v>
      </c>
      <c r="D142" s="222"/>
      <c r="E142" s="221"/>
      <c r="F142" s="223"/>
      <c r="G142" s="224"/>
      <c r="H142" s="349"/>
      <c r="I142" s="226"/>
    </row>
    <row r="143" spans="1:9" x14ac:dyDescent="0.2">
      <c r="A143" s="227"/>
      <c r="B143" s="228"/>
      <c r="C143" s="228">
        <f t="shared" si="2"/>
        <v>0</v>
      </c>
      <c r="D143" s="229"/>
      <c r="E143" s="228"/>
      <c r="F143" s="230"/>
      <c r="G143" s="231"/>
      <c r="H143" s="350"/>
      <c r="I143" s="233"/>
    </row>
    <row r="144" spans="1:9" x14ac:dyDescent="0.2">
      <c r="A144" s="220"/>
      <c r="B144" s="221"/>
      <c r="C144" s="221">
        <f t="shared" si="2"/>
        <v>0</v>
      </c>
      <c r="D144" s="222"/>
      <c r="E144" s="221"/>
      <c r="F144" s="223"/>
      <c r="G144" s="224"/>
      <c r="H144" s="349"/>
      <c r="I144" s="226"/>
    </row>
    <row r="145" spans="1:9" x14ac:dyDescent="0.2">
      <c r="A145" s="227"/>
      <c r="B145" s="228"/>
      <c r="C145" s="228">
        <f t="shared" si="2"/>
        <v>0</v>
      </c>
      <c r="D145" s="229"/>
      <c r="E145" s="228"/>
      <c r="F145" s="230"/>
      <c r="G145" s="231"/>
      <c r="H145" s="350"/>
      <c r="I145" s="233"/>
    </row>
    <row r="146" spans="1:9" x14ac:dyDescent="0.2">
      <c r="A146" s="220"/>
      <c r="B146" s="221"/>
      <c r="C146" s="221">
        <f t="shared" si="2"/>
        <v>0</v>
      </c>
      <c r="D146" s="222"/>
      <c r="E146" s="221"/>
      <c r="F146" s="223"/>
      <c r="G146" s="224"/>
      <c r="H146" s="349"/>
      <c r="I146" s="226"/>
    </row>
    <row r="147" spans="1:9" x14ac:dyDescent="0.2">
      <c r="A147" s="227"/>
      <c r="B147" s="228"/>
      <c r="C147" s="228">
        <f t="shared" si="2"/>
        <v>0</v>
      </c>
      <c r="D147" s="229"/>
      <c r="E147" s="228"/>
      <c r="F147" s="230"/>
      <c r="G147" s="231"/>
      <c r="H147" s="350"/>
      <c r="I147" s="233"/>
    </row>
    <row r="148" spans="1:9" x14ac:dyDescent="0.2">
      <c r="A148" s="220"/>
      <c r="B148" s="221"/>
      <c r="C148" s="221">
        <f t="shared" si="2"/>
        <v>0</v>
      </c>
      <c r="D148" s="222"/>
      <c r="E148" s="221"/>
      <c r="F148" s="223"/>
      <c r="G148" s="224"/>
      <c r="H148" s="349"/>
      <c r="I148" s="226"/>
    </row>
    <row r="149" spans="1:9" x14ac:dyDescent="0.2">
      <c r="A149" s="227"/>
      <c r="B149" s="228"/>
      <c r="C149" s="228">
        <f t="shared" si="2"/>
        <v>0</v>
      </c>
      <c r="D149" s="229"/>
      <c r="E149" s="228"/>
      <c r="F149" s="230"/>
      <c r="G149" s="231"/>
      <c r="H149" s="350"/>
      <c r="I149" s="233"/>
    </row>
    <row r="150" spans="1:9" x14ac:dyDescent="0.2">
      <c r="A150" s="220"/>
      <c r="B150" s="221"/>
      <c r="C150" s="221">
        <f t="shared" si="2"/>
        <v>0</v>
      </c>
      <c r="D150" s="222"/>
      <c r="E150" s="221"/>
      <c r="F150" s="223"/>
      <c r="G150" s="224"/>
      <c r="H150" s="349"/>
      <c r="I150" s="226"/>
    </row>
    <row r="151" spans="1:9" x14ac:dyDescent="0.2">
      <c r="A151" s="227"/>
      <c r="B151" s="228"/>
      <c r="C151" s="228">
        <f t="shared" si="2"/>
        <v>0</v>
      </c>
      <c r="D151" s="229"/>
      <c r="E151" s="228"/>
      <c r="F151" s="230"/>
      <c r="G151" s="231"/>
      <c r="H151" s="350"/>
      <c r="I151" s="233"/>
    </row>
    <row r="152" spans="1:9" x14ac:dyDescent="0.2">
      <c r="A152" s="220"/>
      <c r="B152" s="221"/>
      <c r="C152" s="221">
        <f t="shared" si="2"/>
        <v>0</v>
      </c>
      <c r="D152" s="222"/>
      <c r="E152" s="221"/>
      <c r="F152" s="223"/>
      <c r="G152" s="224"/>
      <c r="H152" s="349"/>
      <c r="I152" s="226"/>
    </row>
    <row r="153" spans="1:9" x14ac:dyDescent="0.2">
      <c r="A153" s="227"/>
      <c r="B153" s="228"/>
      <c r="C153" s="228">
        <f t="shared" si="2"/>
        <v>0</v>
      </c>
      <c r="D153" s="229"/>
      <c r="E153" s="228"/>
      <c r="F153" s="230"/>
      <c r="G153" s="231"/>
      <c r="H153" s="350"/>
      <c r="I153" s="233"/>
    </row>
    <row r="154" spans="1:9" x14ac:dyDescent="0.2">
      <c r="A154" s="220"/>
      <c r="B154" s="221"/>
      <c r="C154" s="221">
        <f t="shared" si="2"/>
        <v>0</v>
      </c>
      <c r="D154" s="222"/>
      <c r="E154" s="221"/>
      <c r="F154" s="223"/>
      <c r="G154" s="224"/>
      <c r="H154" s="349"/>
      <c r="I154" s="226"/>
    </row>
    <row r="155" spans="1:9" x14ac:dyDescent="0.2">
      <c r="A155" s="227"/>
      <c r="B155" s="228"/>
      <c r="C155" s="228">
        <f>A155*B155</f>
        <v>0</v>
      </c>
      <c r="D155" s="229"/>
      <c r="E155" s="228"/>
      <c r="F155" s="230"/>
      <c r="G155" s="231"/>
      <c r="H155" s="350"/>
      <c r="I155" s="233"/>
    </row>
    <row r="156" spans="1:9" x14ac:dyDescent="0.2">
      <c r="A156" s="220"/>
      <c r="B156" s="221"/>
      <c r="C156" s="354">
        <f t="shared" si="2"/>
        <v>0</v>
      </c>
      <c r="D156" s="222"/>
      <c r="E156" s="221"/>
      <c r="F156" s="223"/>
      <c r="G156" s="355"/>
      <c r="H156" s="349"/>
      <c r="I156" s="226"/>
    </row>
  </sheetData>
  <mergeCells count="2">
    <mergeCell ref="A1:B3"/>
    <mergeCell ref="F1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8"/>
  <sheetViews>
    <sheetView rightToLeft="1" topLeftCell="B1" workbookViewId="0">
      <pane ySplit="5" topLeftCell="A6" activePane="bottomLeft" state="frozen"/>
      <selection pane="bottomLeft" activeCell="B8" sqref="B8"/>
    </sheetView>
  </sheetViews>
  <sheetFormatPr defaultColWidth="8.75" defaultRowHeight="14.25" x14ac:dyDescent="0.2"/>
  <cols>
    <col min="1" max="1" width="2.875" style="1" bestFit="1" customWidth="1"/>
    <col min="2" max="2" width="7.375" style="17" bestFit="1" customWidth="1"/>
    <col min="3" max="3" width="13.25" style="1" bestFit="1" customWidth="1"/>
    <col min="4" max="4" width="13.25" style="30" bestFit="1" customWidth="1"/>
    <col min="5" max="5" width="10.75" style="5" bestFit="1" customWidth="1"/>
    <col min="6" max="6" width="13.25" style="5" bestFit="1" customWidth="1"/>
    <col min="7" max="7" width="14" style="5" bestFit="1" customWidth="1"/>
    <col min="8" max="8" width="7.375" style="5" bestFit="1" customWidth="1"/>
    <col min="9" max="9" width="11.625" style="5" bestFit="1" customWidth="1"/>
    <col min="10" max="10" width="8.125" style="5" customWidth="1"/>
    <col min="11" max="11" width="10.375" style="5" bestFit="1" customWidth="1"/>
    <col min="12" max="12" width="7.625" style="5" bestFit="1" customWidth="1"/>
    <col min="13" max="13" width="11.375" style="5" bestFit="1" customWidth="1"/>
    <col min="14" max="14" width="8.375" style="5" bestFit="1" customWidth="1"/>
    <col min="15" max="15" width="9.375" style="5" bestFit="1" customWidth="1"/>
    <col min="16" max="16" width="6.375" style="5" bestFit="1" customWidth="1"/>
    <col min="17" max="17" width="10.375" style="5" bestFit="1" customWidth="1"/>
    <col min="18" max="16384" width="8.75" style="1"/>
  </cols>
  <sheetData>
    <row r="1" spans="1:17" x14ac:dyDescent="0.2">
      <c r="D1" s="1"/>
      <c r="E1" s="1"/>
    </row>
    <row r="2" spans="1:17" ht="32.25" customHeight="1" x14ac:dyDescent="0.2">
      <c r="A2" s="378" t="s">
        <v>17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</row>
    <row r="3" spans="1:17" ht="15" thickBot="1" x14ac:dyDescent="0.25">
      <c r="D3" s="1"/>
      <c r="E3" s="1"/>
    </row>
    <row r="4" spans="1:17" ht="15" thickTop="1" x14ac:dyDescent="0.2">
      <c r="A4" s="372" t="s">
        <v>0</v>
      </c>
      <c r="B4" s="368" t="s">
        <v>1</v>
      </c>
      <c r="C4" s="368" t="s">
        <v>2</v>
      </c>
      <c r="D4" s="370" t="s">
        <v>3</v>
      </c>
      <c r="E4" s="374" t="s">
        <v>16</v>
      </c>
      <c r="F4" s="374" t="s">
        <v>13</v>
      </c>
      <c r="G4" s="376" t="s">
        <v>15</v>
      </c>
      <c r="H4" s="366"/>
      <c r="I4" s="366"/>
      <c r="J4" s="366"/>
      <c r="K4" s="366"/>
      <c r="L4" s="366"/>
      <c r="M4" s="366"/>
      <c r="N4" s="366"/>
      <c r="O4" s="366"/>
      <c r="P4" s="366"/>
      <c r="Q4" s="367"/>
    </row>
    <row r="5" spans="1:17" ht="15" thickBot="1" x14ac:dyDescent="0.25">
      <c r="A5" s="373"/>
      <c r="B5" s="369"/>
      <c r="C5" s="369"/>
      <c r="D5" s="371"/>
      <c r="E5" s="375"/>
      <c r="F5" s="375"/>
      <c r="G5" s="377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" thickTop="1" x14ac:dyDescent="0.2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" thickBot="1" x14ac:dyDescent="0.35">
      <c r="A98" s="361" t="s">
        <v>14</v>
      </c>
      <c r="B98" s="362"/>
      <c r="C98" s="363"/>
      <c r="D98" s="364">
        <f>F97-D97</f>
        <v>-353897</v>
      </c>
      <c r="E98" s="365"/>
      <c r="F98" s="365"/>
      <c r="G98" s="365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" thickTop="1" x14ac:dyDescent="0.2">
      <c r="D99" s="1"/>
      <c r="E99" s="1"/>
    </row>
    <row r="100" spans="1:17" x14ac:dyDescent="0.2">
      <c r="D100" s="1"/>
      <c r="E100" s="1"/>
    </row>
    <row r="101" spans="1:17" x14ac:dyDescent="0.2">
      <c r="D101" s="1"/>
      <c r="E101" s="1"/>
    </row>
    <row r="102" spans="1:17" x14ac:dyDescent="0.2">
      <c r="D102" s="1"/>
      <c r="E102" s="1"/>
    </row>
    <row r="103" spans="1:17" x14ac:dyDescent="0.2">
      <c r="D103" s="1"/>
      <c r="E103" s="1"/>
    </row>
    <row r="104" spans="1:17" x14ac:dyDescent="0.2">
      <c r="D104" s="1"/>
      <c r="E104" s="1"/>
    </row>
    <row r="105" spans="1:17" x14ac:dyDescent="0.2">
      <c r="D105" s="1"/>
      <c r="E105" s="1"/>
    </row>
    <row r="106" spans="1:17" x14ac:dyDescent="0.2">
      <c r="D106" s="1"/>
      <c r="E106" s="1"/>
    </row>
    <row r="107" spans="1:17" x14ac:dyDescent="0.2">
      <c r="D107" s="1"/>
      <c r="E107" s="1"/>
    </row>
    <row r="108" spans="1:17" x14ac:dyDescent="0.2">
      <c r="D108" s="1"/>
      <c r="E108" s="1"/>
    </row>
    <row r="109" spans="1:17" x14ac:dyDescent="0.2">
      <c r="D109" s="1"/>
      <c r="E109" s="1"/>
    </row>
    <row r="110" spans="1:17" x14ac:dyDescent="0.2">
      <c r="D110" s="1"/>
      <c r="E110" s="1"/>
    </row>
    <row r="111" spans="1:17" x14ac:dyDescent="0.2">
      <c r="D111" s="1"/>
      <c r="E111" s="1"/>
    </row>
    <row r="112" spans="1:17" x14ac:dyDescent="0.2">
      <c r="D112" s="1"/>
      <c r="E112" s="1"/>
    </row>
    <row r="113" spans="4:5" x14ac:dyDescent="0.2">
      <c r="D113" s="1"/>
      <c r="E113" s="1"/>
    </row>
    <row r="114" spans="4:5" x14ac:dyDescent="0.2">
      <c r="D114" s="1"/>
      <c r="E114" s="1"/>
    </row>
    <row r="115" spans="4:5" x14ac:dyDescent="0.2">
      <c r="D115" s="1"/>
      <c r="E115" s="1"/>
    </row>
    <row r="116" spans="4:5" x14ac:dyDescent="0.2">
      <c r="D116" s="1"/>
      <c r="E116" s="1"/>
    </row>
    <row r="117" spans="4:5" x14ac:dyDescent="0.2">
      <c r="D117" s="1"/>
      <c r="E117" s="1"/>
    </row>
    <row r="118" spans="4:5" x14ac:dyDescent="0.2">
      <c r="D118" s="1"/>
      <c r="E118" s="1"/>
    </row>
    <row r="119" spans="4:5" x14ac:dyDescent="0.2">
      <c r="D119" s="1"/>
      <c r="E119" s="1"/>
    </row>
    <row r="120" spans="4:5" x14ac:dyDescent="0.2">
      <c r="D120" s="1"/>
      <c r="E120" s="1"/>
    </row>
    <row r="121" spans="4:5" x14ac:dyDescent="0.2">
      <c r="D121" s="1"/>
      <c r="E121" s="1"/>
    </row>
    <row r="122" spans="4:5" x14ac:dyDescent="0.2">
      <c r="D122" s="1"/>
      <c r="E122" s="1"/>
    </row>
    <row r="123" spans="4:5" x14ac:dyDescent="0.2">
      <c r="D123" s="1"/>
      <c r="E123" s="1"/>
    </row>
    <row r="124" spans="4:5" x14ac:dyDescent="0.2">
      <c r="D124" s="1"/>
      <c r="E124" s="1"/>
    </row>
    <row r="125" spans="4:5" x14ac:dyDescent="0.2">
      <c r="D125" s="1"/>
      <c r="E125" s="1"/>
    </row>
    <row r="126" spans="4:5" x14ac:dyDescent="0.2">
      <c r="D126" s="1"/>
      <c r="E126" s="1"/>
    </row>
    <row r="127" spans="4:5" x14ac:dyDescent="0.2">
      <c r="D127" s="1"/>
      <c r="E127" s="1"/>
    </row>
    <row r="128" spans="4:5" x14ac:dyDescent="0.2">
      <c r="D128" s="1"/>
      <c r="E128" s="1"/>
    </row>
    <row r="129" spans="4:5" x14ac:dyDescent="0.2">
      <c r="D129" s="1"/>
      <c r="E129" s="1"/>
    </row>
    <row r="130" spans="4:5" x14ac:dyDescent="0.2">
      <c r="D130" s="1"/>
      <c r="E130" s="1"/>
    </row>
    <row r="131" spans="4:5" x14ac:dyDescent="0.2">
      <c r="D131" s="1"/>
      <c r="E131" s="1"/>
    </row>
    <row r="132" spans="4:5" x14ac:dyDescent="0.2">
      <c r="D132" s="1"/>
      <c r="E132" s="1"/>
    </row>
    <row r="133" spans="4:5" x14ac:dyDescent="0.2">
      <c r="D133" s="1"/>
      <c r="E133" s="1"/>
    </row>
    <row r="134" spans="4:5" x14ac:dyDescent="0.2">
      <c r="D134" s="1"/>
      <c r="E134" s="1"/>
    </row>
    <row r="135" spans="4:5" x14ac:dyDescent="0.2">
      <c r="D135" s="1"/>
      <c r="E135" s="1"/>
    </row>
    <row r="136" spans="4:5" x14ac:dyDescent="0.2">
      <c r="D136" s="1"/>
      <c r="E136" s="1"/>
    </row>
    <row r="137" spans="4:5" x14ac:dyDescent="0.2">
      <c r="D137" s="1"/>
      <c r="E137" s="1"/>
    </row>
    <row r="138" spans="4:5" x14ac:dyDescent="0.2">
      <c r="D138" s="1"/>
      <c r="E138" s="1"/>
    </row>
    <row r="139" spans="4:5" x14ac:dyDescent="0.2">
      <c r="D139" s="1"/>
      <c r="E139" s="1"/>
    </row>
    <row r="140" spans="4:5" x14ac:dyDescent="0.2">
      <c r="D140" s="1"/>
      <c r="E140" s="1"/>
    </row>
    <row r="141" spans="4:5" x14ac:dyDescent="0.2">
      <c r="D141" s="1"/>
      <c r="E141" s="1"/>
    </row>
    <row r="142" spans="4:5" x14ac:dyDescent="0.2">
      <c r="D142" s="1"/>
      <c r="E142" s="1"/>
    </row>
    <row r="143" spans="4:5" x14ac:dyDescent="0.2">
      <c r="D143" s="1"/>
      <c r="E143" s="1"/>
    </row>
    <row r="144" spans="4:5" x14ac:dyDescent="0.2">
      <c r="D144" s="1"/>
      <c r="E144" s="1"/>
    </row>
    <row r="145" spans="4:5" x14ac:dyDescent="0.2">
      <c r="D145" s="1"/>
      <c r="E145" s="1"/>
    </row>
    <row r="146" spans="4:5" x14ac:dyDescent="0.2">
      <c r="D146" s="1"/>
      <c r="E146" s="1"/>
    </row>
    <row r="147" spans="4:5" x14ac:dyDescent="0.2">
      <c r="D147" s="1"/>
      <c r="E147" s="1"/>
    </row>
    <row r="148" spans="4:5" x14ac:dyDescent="0.2">
      <c r="D148" s="1"/>
      <c r="E148" s="1"/>
    </row>
    <row r="149" spans="4:5" x14ac:dyDescent="0.2">
      <c r="D149" s="1"/>
      <c r="E149" s="1"/>
    </row>
    <row r="150" spans="4:5" x14ac:dyDescent="0.2">
      <c r="D150" s="1"/>
      <c r="E150" s="1"/>
    </row>
    <row r="151" spans="4:5" x14ac:dyDescent="0.2">
      <c r="D151" s="1"/>
      <c r="E151" s="1"/>
    </row>
    <row r="152" spans="4:5" x14ac:dyDescent="0.2">
      <c r="D152" s="1"/>
      <c r="E152" s="1"/>
    </row>
    <row r="153" spans="4:5" x14ac:dyDescent="0.2">
      <c r="D153" s="1"/>
      <c r="E153" s="1"/>
    </row>
    <row r="154" spans="4:5" x14ac:dyDescent="0.2">
      <c r="D154" s="1"/>
      <c r="E154" s="1"/>
    </row>
    <row r="155" spans="4:5" x14ac:dyDescent="0.2">
      <c r="D155" s="1"/>
      <c r="E155" s="1"/>
    </row>
    <row r="156" spans="4:5" x14ac:dyDescent="0.2">
      <c r="D156" s="1"/>
      <c r="E156" s="1"/>
    </row>
    <row r="157" spans="4:5" x14ac:dyDescent="0.2">
      <c r="D157" s="1"/>
      <c r="E157" s="1"/>
    </row>
    <row r="158" spans="4:5" x14ac:dyDescent="0.2">
      <c r="D158" s="1"/>
      <c r="E158" s="1"/>
    </row>
    <row r="159" spans="4:5" x14ac:dyDescent="0.2">
      <c r="D159" s="1"/>
      <c r="E159" s="1"/>
    </row>
    <row r="160" spans="4:5" x14ac:dyDescent="0.2">
      <c r="D160" s="1"/>
      <c r="E160" s="1"/>
    </row>
    <row r="161" spans="4:5" x14ac:dyDescent="0.2">
      <c r="D161" s="1"/>
      <c r="E161" s="1"/>
    </row>
    <row r="162" spans="4:5" x14ac:dyDescent="0.2">
      <c r="D162" s="1"/>
      <c r="E162" s="1"/>
    </row>
    <row r="163" spans="4:5" x14ac:dyDescent="0.2">
      <c r="D163" s="1"/>
      <c r="E163" s="1"/>
    </row>
    <row r="164" spans="4:5" x14ac:dyDescent="0.2">
      <c r="D164" s="1"/>
      <c r="E164" s="1"/>
    </row>
    <row r="165" spans="4:5" x14ac:dyDescent="0.2">
      <c r="D165" s="1"/>
      <c r="E165" s="1"/>
    </row>
    <row r="166" spans="4:5" x14ac:dyDescent="0.2">
      <c r="D166" s="1"/>
      <c r="E166" s="1"/>
    </row>
    <row r="167" spans="4:5" x14ac:dyDescent="0.2">
      <c r="D167" s="1"/>
      <c r="E167" s="1"/>
    </row>
    <row r="168" spans="4:5" x14ac:dyDescent="0.2">
      <c r="D168" s="1"/>
      <c r="E168" s="1"/>
    </row>
    <row r="169" spans="4:5" x14ac:dyDescent="0.2">
      <c r="D169" s="1"/>
      <c r="E169" s="1"/>
    </row>
    <row r="170" spans="4:5" x14ac:dyDescent="0.2">
      <c r="D170" s="1"/>
      <c r="E170" s="1"/>
    </row>
    <row r="171" spans="4:5" x14ac:dyDescent="0.2">
      <c r="D171" s="1"/>
      <c r="E171" s="1"/>
    </row>
    <row r="172" spans="4:5" x14ac:dyDescent="0.2">
      <c r="D172" s="1"/>
      <c r="E172" s="1"/>
    </row>
    <row r="173" spans="4:5" x14ac:dyDescent="0.2">
      <c r="D173" s="1"/>
      <c r="E173" s="1"/>
    </row>
    <row r="174" spans="4:5" x14ac:dyDescent="0.2">
      <c r="D174" s="1"/>
      <c r="E174" s="1"/>
    </row>
    <row r="175" spans="4:5" x14ac:dyDescent="0.2">
      <c r="D175" s="1"/>
      <c r="E175" s="1"/>
    </row>
    <row r="176" spans="4:5" x14ac:dyDescent="0.2">
      <c r="D176" s="1"/>
      <c r="E176" s="1"/>
    </row>
    <row r="177" spans="4:5" x14ac:dyDescent="0.2">
      <c r="D177" s="1"/>
      <c r="E177" s="1"/>
    </row>
    <row r="178" spans="4:5" x14ac:dyDescent="0.2">
      <c r="D178" s="1"/>
      <c r="E178" s="1"/>
    </row>
    <row r="179" spans="4:5" x14ac:dyDescent="0.2">
      <c r="D179" s="1"/>
      <c r="E179" s="1"/>
    </row>
    <row r="180" spans="4:5" x14ac:dyDescent="0.2">
      <c r="D180" s="1"/>
      <c r="E180" s="1"/>
    </row>
    <row r="181" spans="4:5" x14ac:dyDescent="0.2">
      <c r="D181" s="1"/>
      <c r="E181" s="1"/>
    </row>
    <row r="182" spans="4:5" x14ac:dyDescent="0.2">
      <c r="D182" s="1"/>
      <c r="E182" s="1"/>
    </row>
    <row r="183" spans="4:5" x14ac:dyDescent="0.2">
      <c r="D183" s="1"/>
      <c r="E183" s="1"/>
    </row>
    <row r="184" spans="4:5" x14ac:dyDescent="0.2">
      <c r="D184" s="1"/>
      <c r="E184" s="1"/>
    </row>
    <row r="185" spans="4:5" x14ac:dyDescent="0.2">
      <c r="D185" s="1"/>
      <c r="E185" s="1"/>
    </row>
    <row r="186" spans="4:5" x14ac:dyDescent="0.2">
      <c r="D186" s="1"/>
      <c r="E186" s="1"/>
    </row>
    <row r="187" spans="4:5" x14ac:dyDescent="0.2">
      <c r="D187" s="1"/>
      <c r="E187" s="1"/>
    </row>
    <row r="188" spans="4:5" x14ac:dyDescent="0.2">
      <c r="D188" s="1"/>
      <c r="E188" s="1"/>
    </row>
    <row r="189" spans="4:5" x14ac:dyDescent="0.2">
      <c r="D189" s="1"/>
      <c r="E189" s="1"/>
    </row>
    <row r="190" spans="4:5" x14ac:dyDescent="0.2">
      <c r="D190" s="1"/>
      <c r="E190" s="1"/>
    </row>
    <row r="191" spans="4:5" x14ac:dyDescent="0.2">
      <c r="D191" s="1"/>
      <c r="E191" s="1"/>
    </row>
    <row r="192" spans="4:5" x14ac:dyDescent="0.2">
      <c r="D192" s="1"/>
      <c r="E192" s="1"/>
    </row>
    <row r="193" spans="4:5" x14ac:dyDescent="0.2">
      <c r="D193" s="1"/>
      <c r="E193" s="1"/>
    </row>
    <row r="194" spans="4:5" x14ac:dyDescent="0.2">
      <c r="D194" s="1"/>
      <c r="E194" s="1"/>
    </row>
    <row r="195" spans="4:5" x14ac:dyDescent="0.2">
      <c r="D195" s="1"/>
      <c r="E195" s="1"/>
    </row>
    <row r="196" spans="4:5" x14ac:dyDescent="0.2">
      <c r="D196" s="1"/>
      <c r="E196" s="1"/>
    </row>
    <row r="197" spans="4:5" x14ac:dyDescent="0.2">
      <c r="D197" s="1"/>
      <c r="E197" s="1"/>
    </row>
    <row r="198" spans="4:5" x14ac:dyDescent="0.2">
      <c r="D198" s="1"/>
      <c r="E198" s="1"/>
    </row>
    <row r="199" spans="4:5" x14ac:dyDescent="0.2">
      <c r="D199" s="1"/>
      <c r="E199" s="1"/>
    </row>
    <row r="200" spans="4:5" x14ac:dyDescent="0.2">
      <c r="D200" s="1"/>
      <c r="E200" s="1"/>
    </row>
    <row r="201" spans="4:5" x14ac:dyDescent="0.2">
      <c r="D201" s="1"/>
      <c r="E201" s="1"/>
    </row>
    <row r="202" spans="4:5" x14ac:dyDescent="0.2">
      <c r="D202" s="1"/>
      <c r="E202" s="1"/>
    </row>
    <row r="203" spans="4:5" x14ac:dyDescent="0.2">
      <c r="D203" s="1"/>
      <c r="E203" s="1"/>
    </row>
    <row r="204" spans="4:5" x14ac:dyDescent="0.2">
      <c r="D204" s="1"/>
      <c r="E204" s="1"/>
    </row>
    <row r="205" spans="4:5" x14ac:dyDescent="0.2">
      <c r="D205" s="1"/>
      <c r="E205" s="1"/>
    </row>
    <row r="206" spans="4:5" x14ac:dyDescent="0.2">
      <c r="D206" s="1"/>
      <c r="E206" s="1"/>
    </row>
    <row r="207" spans="4:5" x14ac:dyDescent="0.2">
      <c r="D207" s="1"/>
      <c r="E207" s="1"/>
    </row>
    <row r="208" spans="4:5" x14ac:dyDescent="0.2">
      <c r="D208" s="1"/>
      <c r="E208" s="1"/>
    </row>
    <row r="209" spans="4:5" x14ac:dyDescent="0.2">
      <c r="D209" s="1"/>
      <c r="E209" s="1"/>
    </row>
    <row r="210" spans="4:5" x14ac:dyDescent="0.2">
      <c r="D210" s="1"/>
      <c r="E210" s="1"/>
    </row>
    <row r="211" spans="4:5" x14ac:dyDescent="0.2">
      <c r="D211" s="1"/>
      <c r="E211" s="1"/>
    </row>
    <row r="212" spans="4:5" x14ac:dyDescent="0.2">
      <c r="D212" s="1"/>
      <c r="E212" s="1"/>
    </row>
    <row r="213" spans="4:5" x14ac:dyDescent="0.2">
      <c r="D213" s="1"/>
      <c r="E213" s="1"/>
    </row>
    <row r="214" spans="4:5" x14ac:dyDescent="0.2">
      <c r="D214" s="1"/>
      <c r="E214" s="1"/>
    </row>
    <row r="215" spans="4:5" x14ac:dyDescent="0.2">
      <c r="D215" s="1"/>
      <c r="E215" s="1"/>
    </row>
    <row r="216" spans="4:5" x14ac:dyDescent="0.2">
      <c r="D216" s="1"/>
      <c r="E216" s="1"/>
    </row>
    <row r="217" spans="4:5" x14ac:dyDescent="0.2">
      <c r="D217" s="1"/>
      <c r="E217" s="1"/>
    </row>
    <row r="218" spans="4:5" x14ac:dyDescent="0.2">
      <c r="D218" s="1"/>
      <c r="E218" s="1"/>
    </row>
    <row r="219" spans="4:5" x14ac:dyDescent="0.2">
      <c r="D219" s="1"/>
      <c r="E219" s="1"/>
    </row>
    <row r="220" spans="4:5" x14ac:dyDescent="0.2">
      <c r="D220" s="1"/>
      <c r="E220" s="1"/>
    </row>
    <row r="221" spans="4:5" x14ac:dyDescent="0.2">
      <c r="D221" s="1"/>
      <c r="E221" s="1"/>
    </row>
    <row r="222" spans="4:5" x14ac:dyDescent="0.2">
      <c r="D222" s="1"/>
      <c r="E222" s="1"/>
    </row>
    <row r="223" spans="4:5" x14ac:dyDescent="0.2">
      <c r="D223" s="1"/>
      <c r="E223" s="1"/>
    </row>
    <row r="224" spans="4:5" x14ac:dyDescent="0.2">
      <c r="D224" s="1"/>
      <c r="E224" s="1"/>
    </row>
    <row r="225" spans="4:5" x14ac:dyDescent="0.2">
      <c r="D225" s="1"/>
      <c r="E225" s="1"/>
    </row>
    <row r="226" spans="4:5" x14ac:dyDescent="0.2">
      <c r="D226" s="1"/>
      <c r="E226" s="1"/>
    </row>
    <row r="227" spans="4:5" x14ac:dyDescent="0.2">
      <c r="D227" s="1"/>
      <c r="E227" s="1"/>
    </row>
    <row r="228" spans="4:5" x14ac:dyDescent="0.2">
      <c r="D228" s="1"/>
      <c r="E228" s="1"/>
    </row>
    <row r="229" spans="4:5" x14ac:dyDescent="0.2">
      <c r="D229" s="1"/>
      <c r="E229" s="1"/>
    </row>
    <row r="230" spans="4:5" x14ac:dyDescent="0.2">
      <c r="D230" s="1"/>
      <c r="E230" s="1"/>
    </row>
    <row r="231" spans="4:5" x14ac:dyDescent="0.2">
      <c r="D231" s="1"/>
      <c r="E231" s="1"/>
    </row>
    <row r="232" spans="4:5" x14ac:dyDescent="0.2">
      <c r="D232" s="1"/>
      <c r="E232" s="1"/>
    </row>
    <row r="233" spans="4:5" x14ac:dyDescent="0.2">
      <c r="D233" s="1"/>
      <c r="E233" s="1"/>
    </row>
    <row r="234" spans="4:5" x14ac:dyDescent="0.2">
      <c r="D234" s="1"/>
      <c r="E234" s="1"/>
    </row>
    <row r="235" spans="4:5" x14ac:dyDescent="0.2">
      <c r="D235" s="1"/>
      <c r="E235" s="1"/>
    </row>
    <row r="236" spans="4:5" x14ac:dyDescent="0.2">
      <c r="D236" s="1"/>
      <c r="E236" s="1"/>
    </row>
    <row r="237" spans="4:5" x14ac:dyDescent="0.2">
      <c r="D237" s="1"/>
      <c r="E237" s="1"/>
    </row>
    <row r="238" spans="4:5" x14ac:dyDescent="0.2">
      <c r="D238" s="1"/>
      <c r="E238" s="1"/>
    </row>
    <row r="239" spans="4:5" x14ac:dyDescent="0.2">
      <c r="D239" s="1"/>
      <c r="E239" s="1"/>
    </row>
    <row r="240" spans="4:5" x14ac:dyDescent="0.2">
      <c r="D240" s="1"/>
      <c r="E240" s="1"/>
    </row>
    <row r="241" spans="4:5" x14ac:dyDescent="0.2">
      <c r="D241" s="1"/>
      <c r="E241" s="1"/>
    </row>
    <row r="242" spans="4:5" x14ac:dyDescent="0.2">
      <c r="D242" s="1"/>
      <c r="E242" s="1"/>
    </row>
    <row r="243" spans="4:5" x14ac:dyDescent="0.2">
      <c r="D243" s="1"/>
      <c r="E243" s="1"/>
    </row>
    <row r="244" spans="4:5" x14ac:dyDescent="0.2">
      <c r="D244" s="1"/>
      <c r="E244" s="1"/>
    </row>
    <row r="245" spans="4:5" x14ac:dyDescent="0.2">
      <c r="D245" s="1"/>
      <c r="E245" s="1"/>
    </row>
    <row r="246" spans="4:5" x14ac:dyDescent="0.2">
      <c r="D246" s="1"/>
      <c r="E246" s="1"/>
    </row>
    <row r="247" spans="4:5" x14ac:dyDescent="0.2">
      <c r="D247" s="1"/>
      <c r="E247" s="1"/>
    </row>
    <row r="248" spans="4:5" x14ac:dyDescent="0.2">
      <c r="D248" s="1"/>
      <c r="E248" s="1"/>
    </row>
    <row r="249" spans="4:5" x14ac:dyDescent="0.2">
      <c r="D249" s="1"/>
      <c r="E249" s="1"/>
    </row>
    <row r="250" spans="4:5" x14ac:dyDescent="0.2">
      <c r="D250" s="1"/>
      <c r="E250" s="1"/>
    </row>
    <row r="251" spans="4:5" x14ac:dyDescent="0.2">
      <c r="D251" s="1"/>
      <c r="E251" s="1"/>
    </row>
    <row r="252" spans="4:5" x14ac:dyDescent="0.2">
      <c r="D252" s="1"/>
      <c r="E252" s="1"/>
    </row>
    <row r="253" spans="4:5" x14ac:dyDescent="0.2">
      <c r="D253" s="1"/>
      <c r="E253" s="1"/>
    </row>
    <row r="254" spans="4:5" x14ac:dyDescent="0.2">
      <c r="D254" s="1"/>
      <c r="E254" s="1"/>
    </row>
    <row r="255" spans="4:5" x14ac:dyDescent="0.2">
      <c r="D255" s="1"/>
      <c r="E255" s="1"/>
    </row>
    <row r="256" spans="4:5" x14ac:dyDescent="0.2">
      <c r="D256" s="1"/>
      <c r="E256" s="1"/>
    </row>
    <row r="257" spans="4:5" x14ac:dyDescent="0.2">
      <c r="D257" s="1"/>
      <c r="E257" s="1"/>
    </row>
    <row r="258" spans="4:5" x14ac:dyDescent="0.2">
      <c r="D258" s="1"/>
      <c r="E258" s="1"/>
    </row>
    <row r="259" spans="4:5" x14ac:dyDescent="0.2">
      <c r="D259" s="1"/>
      <c r="E259" s="1"/>
    </row>
    <row r="260" spans="4:5" x14ac:dyDescent="0.2">
      <c r="D260" s="1"/>
      <c r="E260" s="1"/>
    </row>
    <row r="261" spans="4:5" x14ac:dyDescent="0.2">
      <c r="D261" s="1"/>
      <c r="E261" s="1"/>
    </row>
    <row r="262" spans="4:5" x14ac:dyDescent="0.2">
      <c r="D262" s="1"/>
      <c r="E262" s="1"/>
    </row>
    <row r="263" spans="4:5" x14ac:dyDescent="0.2">
      <c r="D263" s="1"/>
      <c r="E263" s="1"/>
    </row>
    <row r="264" spans="4:5" x14ac:dyDescent="0.2">
      <c r="D264" s="1"/>
      <c r="E264" s="1"/>
    </row>
    <row r="265" spans="4:5" x14ac:dyDescent="0.2">
      <c r="D265" s="1"/>
      <c r="E265" s="1"/>
    </row>
    <row r="266" spans="4:5" x14ac:dyDescent="0.2">
      <c r="D266" s="1"/>
      <c r="E266" s="1"/>
    </row>
    <row r="267" spans="4:5" x14ac:dyDescent="0.2">
      <c r="D267" s="1"/>
      <c r="E267" s="1"/>
    </row>
    <row r="268" spans="4:5" x14ac:dyDescent="0.2">
      <c r="D268" s="1"/>
      <c r="E268" s="1"/>
    </row>
    <row r="269" spans="4:5" x14ac:dyDescent="0.2">
      <c r="D269" s="1"/>
      <c r="E269" s="1"/>
    </row>
    <row r="270" spans="4:5" x14ac:dyDescent="0.2">
      <c r="D270" s="1"/>
      <c r="E270" s="1"/>
    </row>
    <row r="271" spans="4:5" x14ac:dyDescent="0.2">
      <c r="D271" s="1"/>
      <c r="E271" s="1"/>
    </row>
    <row r="272" spans="4:5" x14ac:dyDescent="0.2">
      <c r="D272" s="1"/>
      <c r="E272" s="1"/>
    </row>
    <row r="273" spans="4:5" x14ac:dyDescent="0.2">
      <c r="D273" s="1"/>
      <c r="E273" s="1"/>
    </row>
    <row r="274" spans="4:5" x14ac:dyDescent="0.2">
      <c r="D274" s="1"/>
      <c r="E274" s="1"/>
    </row>
    <row r="275" spans="4:5" x14ac:dyDescent="0.2">
      <c r="D275" s="1"/>
      <c r="E275" s="1"/>
    </row>
    <row r="276" spans="4:5" x14ac:dyDescent="0.2">
      <c r="D276" s="1"/>
      <c r="E276" s="1"/>
    </row>
    <row r="277" spans="4:5" x14ac:dyDescent="0.2">
      <c r="D277" s="1"/>
      <c r="E277" s="1"/>
    </row>
    <row r="278" spans="4:5" x14ac:dyDescent="0.2">
      <c r="D278" s="1"/>
      <c r="E278" s="1"/>
    </row>
    <row r="279" spans="4:5" x14ac:dyDescent="0.2">
      <c r="D279" s="1"/>
      <c r="E279" s="1"/>
    </row>
    <row r="280" spans="4:5" x14ac:dyDescent="0.2">
      <c r="D280" s="1"/>
      <c r="E280" s="1"/>
    </row>
    <row r="281" spans="4:5" x14ac:dyDescent="0.2">
      <c r="D281" s="1"/>
      <c r="E281" s="1"/>
    </row>
    <row r="282" spans="4:5" x14ac:dyDescent="0.2">
      <c r="D282" s="1"/>
      <c r="E282" s="1"/>
    </row>
    <row r="283" spans="4:5" x14ac:dyDescent="0.2">
      <c r="D283" s="1"/>
      <c r="E283" s="1"/>
    </row>
    <row r="284" spans="4:5" x14ac:dyDescent="0.2">
      <c r="D284" s="1"/>
      <c r="E284" s="1"/>
    </row>
    <row r="285" spans="4:5" x14ac:dyDescent="0.2">
      <c r="D285" s="1"/>
      <c r="E285" s="1"/>
    </row>
    <row r="286" spans="4:5" x14ac:dyDescent="0.2">
      <c r="D286" s="1"/>
      <c r="E286" s="1"/>
    </row>
    <row r="287" spans="4:5" x14ac:dyDescent="0.2">
      <c r="D287" s="1"/>
      <c r="E287" s="1"/>
    </row>
    <row r="288" spans="4:5" x14ac:dyDescent="0.2">
      <c r="D288" s="1"/>
      <c r="E288" s="1"/>
    </row>
    <row r="289" spans="4:5" x14ac:dyDescent="0.2">
      <c r="D289" s="1"/>
      <c r="E289" s="1"/>
    </row>
    <row r="290" spans="4:5" x14ac:dyDescent="0.2">
      <c r="D290" s="1"/>
      <c r="E290" s="1"/>
    </row>
    <row r="291" spans="4:5" x14ac:dyDescent="0.2">
      <c r="D291" s="1"/>
      <c r="E291" s="1"/>
    </row>
    <row r="292" spans="4:5" x14ac:dyDescent="0.2">
      <c r="D292" s="1"/>
      <c r="E292" s="1"/>
    </row>
    <row r="293" spans="4:5" x14ac:dyDescent="0.2">
      <c r="D293" s="1"/>
      <c r="E293" s="1"/>
    </row>
    <row r="294" spans="4:5" x14ac:dyDescent="0.2">
      <c r="D294" s="1"/>
      <c r="E294" s="1"/>
    </row>
    <row r="295" spans="4:5" x14ac:dyDescent="0.2">
      <c r="D295" s="1"/>
      <c r="E295" s="1"/>
    </row>
    <row r="296" spans="4:5" x14ac:dyDescent="0.2">
      <c r="D296" s="1"/>
      <c r="E296" s="1"/>
    </row>
    <row r="297" spans="4:5" x14ac:dyDescent="0.2">
      <c r="D297" s="1"/>
      <c r="E297" s="1"/>
    </row>
    <row r="298" spans="4:5" x14ac:dyDescent="0.2">
      <c r="D298" s="1"/>
      <c r="E298" s="1"/>
    </row>
    <row r="299" spans="4:5" x14ac:dyDescent="0.2">
      <c r="D299" s="1"/>
      <c r="E299" s="1"/>
    </row>
    <row r="300" spans="4:5" x14ac:dyDescent="0.2">
      <c r="D300" s="1"/>
      <c r="E300" s="1"/>
    </row>
    <row r="301" spans="4:5" x14ac:dyDescent="0.2">
      <c r="D301" s="1"/>
      <c r="E301" s="1"/>
    </row>
    <row r="302" spans="4:5" x14ac:dyDescent="0.2">
      <c r="D302" s="1"/>
      <c r="E302" s="1"/>
    </row>
    <row r="303" spans="4:5" x14ac:dyDescent="0.2">
      <c r="D303" s="1"/>
      <c r="E303" s="1"/>
    </row>
    <row r="304" spans="4:5" x14ac:dyDescent="0.2">
      <c r="D304" s="1"/>
      <c r="E304" s="1"/>
    </row>
    <row r="305" spans="4:5" x14ac:dyDescent="0.2">
      <c r="D305" s="1"/>
      <c r="E305" s="1"/>
    </row>
    <row r="306" spans="4:5" x14ac:dyDescent="0.2">
      <c r="D306" s="1"/>
      <c r="E306" s="1"/>
    </row>
    <row r="307" spans="4:5" x14ac:dyDescent="0.2">
      <c r="D307" s="1"/>
      <c r="E307" s="1"/>
    </row>
    <row r="308" spans="4:5" x14ac:dyDescent="0.2">
      <c r="D308" s="1"/>
      <c r="E308" s="1"/>
    </row>
    <row r="309" spans="4:5" x14ac:dyDescent="0.2">
      <c r="D309" s="1"/>
      <c r="E309" s="1"/>
    </row>
    <row r="310" spans="4:5" x14ac:dyDescent="0.2">
      <c r="D310" s="1"/>
      <c r="E310" s="1"/>
    </row>
    <row r="311" spans="4:5" x14ac:dyDescent="0.2">
      <c r="D311" s="1"/>
      <c r="E311" s="1"/>
    </row>
    <row r="312" spans="4:5" x14ac:dyDescent="0.2">
      <c r="D312" s="1"/>
      <c r="E312" s="1"/>
    </row>
    <row r="313" spans="4:5" x14ac:dyDescent="0.2">
      <c r="D313" s="1"/>
      <c r="E313" s="1"/>
    </row>
    <row r="314" spans="4:5" x14ac:dyDescent="0.2">
      <c r="D314" s="1"/>
      <c r="E314" s="1"/>
    </row>
    <row r="315" spans="4:5" x14ac:dyDescent="0.2">
      <c r="D315" s="1"/>
      <c r="E315" s="1"/>
    </row>
    <row r="316" spans="4:5" x14ac:dyDescent="0.2">
      <c r="D316" s="1"/>
      <c r="E316" s="1"/>
    </row>
    <row r="317" spans="4:5" x14ac:dyDescent="0.2">
      <c r="D317" s="1"/>
      <c r="E317" s="1"/>
    </row>
    <row r="318" spans="4:5" x14ac:dyDescent="0.2">
      <c r="D318" s="1"/>
      <c r="E318" s="1"/>
    </row>
    <row r="319" spans="4:5" x14ac:dyDescent="0.2">
      <c r="D319" s="1"/>
      <c r="E319" s="1"/>
    </row>
    <row r="320" spans="4:5" x14ac:dyDescent="0.2">
      <c r="D320" s="1"/>
      <c r="E320" s="1"/>
    </row>
    <row r="321" spans="4:5" x14ac:dyDescent="0.2">
      <c r="D321" s="1"/>
      <c r="E321" s="1"/>
    </row>
    <row r="322" spans="4:5" x14ac:dyDescent="0.2">
      <c r="D322" s="1"/>
      <c r="E322" s="1"/>
    </row>
    <row r="323" spans="4:5" x14ac:dyDescent="0.2">
      <c r="D323" s="1"/>
      <c r="E323" s="1"/>
    </row>
    <row r="324" spans="4:5" x14ac:dyDescent="0.2">
      <c r="D324" s="1"/>
      <c r="E324" s="1"/>
    </row>
    <row r="325" spans="4:5" x14ac:dyDescent="0.2">
      <c r="D325" s="1"/>
      <c r="E325" s="1"/>
    </row>
    <row r="326" spans="4:5" x14ac:dyDescent="0.2">
      <c r="D326" s="1"/>
      <c r="E326" s="1"/>
    </row>
    <row r="327" spans="4:5" x14ac:dyDescent="0.2">
      <c r="D327" s="1"/>
      <c r="E327" s="1"/>
    </row>
    <row r="328" spans="4:5" x14ac:dyDescent="0.2">
      <c r="D328" s="1"/>
      <c r="E328" s="1"/>
    </row>
    <row r="329" spans="4:5" x14ac:dyDescent="0.2">
      <c r="D329" s="1"/>
      <c r="E329" s="1"/>
    </row>
    <row r="330" spans="4:5" x14ac:dyDescent="0.2">
      <c r="D330" s="1"/>
      <c r="E330" s="1"/>
    </row>
    <row r="331" spans="4:5" x14ac:dyDescent="0.2">
      <c r="D331" s="1"/>
      <c r="E331" s="1"/>
    </row>
    <row r="332" spans="4:5" x14ac:dyDescent="0.2">
      <c r="D332" s="1"/>
      <c r="E332" s="1"/>
    </row>
    <row r="333" spans="4:5" x14ac:dyDescent="0.2">
      <c r="D333" s="1"/>
      <c r="E333" s="1"/>
    </row>
    <row r="334" spans="4:5" x14ac:dyDescent="0.2">
      <c r="D334" s="1"/>
      <c r="E334" s="1"/>
    </row>
    <row r="335" spans="4:5" x14ac:dyDescent="0.2">
      <c r="D335" s="1"/>
      <c r="E335" s="1"/>
    </row>
    <row r="336" spans="4:5" x14ac:dyDescent="0.2">
      <c r="D336" s="1"/>
      <c r="E336" s="1"/>
    </row>
    <row r="337" spans="4:5" x14ac:dyDescent="0.2">
      <c r="D337" s="1"/>
      <c r="E337" s="1"/>
    </row>
    <row r="338" spans="4:5" x14ac:dyDescent="0.2">
      <c r="D338" s="1"/>
      <c r="E338" s="1"/>
    </row>
    <row r="339" spans="4:5" x14ac:dyDescent="0.2">
      <c r="D339" s="1"/>
      <c r="E339" s="1"/>
    </row>
    <row r="340" spans="4:5" x14ac:dyDescent="0.2">
      <c r="D340" s="1"/>
      <c r="E340" s="1"/>
    </row>
    <row r="341" spans="4:5" x14ac:dyDescent="0.2">
      <c r="D341" s="1"/>
      <c r="E341" s="1"/>
    </row>
    <row r="342" spans="4:5" x14ac:dyDescent="0.2">
      <c r="D342" s="1"/>
      <c r="E342" s="1"/>
    </row>
    <row r="343" spans="4:5" x14ac:dyDescent="0.2">
      <c r="D343" s="1"/>
      <c r="E343" s="1"/>
    </row>
    <row r="344" spans="4:5" x14ac:dyDescent="0.2">
      <c r="D344" s="1"/>
      <c r="E344" s="1"/>
    </row>
    <row r="345" spans="4:5" x14ac:dyDescent="0.2">
      <c r="D345" s="1"/>
      <c r="E345" s="1"/>
    </row>
    <row r="346" spans="4:5" x14ac:dyDescent="0.2">
      <c r="D346" s="1"/>
      <c r="E346" s="1"/>
    </row>
    <row r="347" spans="4:5" x14ac:dyDescent="0.2">
      <c r="D347" s="1"/>
      <c r="E347" s="1"/>
    </row>
    <row r="348" spans="4:5" x14ac:dyDescent="0.2">
      <c r="D348" s="1"/>
      <c r="E348" s="1"/>
    </row>
    <row r="349" spans="4:5" x14ac:dyDescent="0.2">
      <c r="D349" s="1"/>
      <c r="E349" s="1"/>
    </row>
    <row r="350" spans="4:5" x14ac:dyDescent="0.2">
      <c r="D350" s="1"/>
      <c r="E350" s="1"/>
    </row>
    <row r="351" spans="4:5" x14ac:dyDescent="0.2">
      <c r="D351" s="1"/>
      <c r="E351" s="1"/>
    </row>
    <row r="352" spans="4:5" x14ac:dyDescent="0.2">
      <c r="D352" s="1"/>
      <c r="E352" s="1"/>
    </row>
    <row r="353" spans="4:5" x14ac:dyDescent="0.2">
      <c r="D353" s="1"/>
      <c r="E353" s="1"/>
    </row>
    <row r="354" spans="4:5" x14ac:dyDescent="0.2">
      <c r="D354" s="1"/>
      <c r="E354" s="1"/>
    </row>
    <row r="355" spans="4:5" x14ac:dyDescent="0.2">
      <c r="D355" s="1"/>
      <c r="E355" s="1"/>
    </row>
    <row r="356" spans="4:5" x14ac:dyDescent="0.2">
      <c r="D356" s="1"/>
      <c r="E356" s="1"/>
    </row>
    <row r="357" spans="4:5" x14ac:dyDescent="0.2">
      <c r="D357" s="1"/>
      <c r="E357" s="1"/>
    </row>
    <row r="358" spans="4:5" x14ac:dyDescent="0.2">
      <c r="D358" s="1"/>
      <c r="E358" s="1"/>
    </row>
    <row r="359" spans="4:5" x14ac:dyDescent="0.2">
      <c r="D359" s="1"/>
      <c r="E359" s="1"/>
    </row>
    <row r="360" spans="4:5" x14ac:dyDescent="0.2">
      <c r="D360" s="1"/>
      <c r="E360" s="1"/>
    </row>
    <row r="361" spans="4:5" x14ac:dyDescent="0.2">
      <c r="D361" s="1"/>
      <c r="E361" s="1"/>
    </row>
    <row r="362" spans="4:5" x14ac:dyDescent="0.2">
      <c r="D362" s="1"/>
      <c r="E362" s="1"/>
    </row>
    <row r="363" spans="4:5" x14ac:dyDescent="0.2">
      <c r="D363" s="1"/>
      <c r="E363" s="1"/>
    </row>
    <row r="364" spans="4:5" x14ac:dyDescent="0.2">
      <c r="D364" s="1"/>
      <c r="E364" s="1"/>
    </row>
    <row r="365" spans="4:5" x14ac:dyDescent="0.2">
      <c r="D365" s="1"/>
      <c r="E365" s="1"/>
    </row>
    <row r="366" spans="4:5" x14ac:dyDescent="0.2">
      <c r="D366" s="1"/>
      <c r="E366" s="1"/>
    </row>
    <row r="367" spans="4:5" x14ac:dyDescent="0.2">
      <c r="D367" s="1"/>
      <c r="E367" s="1"/>
    </row>
    <row r="368" spans="4:5" x14ac:dyDescent="0.2">
      <c r="D368" s="1"/>
      <c r="E368" s="1"/>
    </row>
    <row r="369" spans="4:5" x14ac:dyDescent="0.2">
      <c r="D369" s="1"/>
      <c r="E369" s="1"/>
    </row>
    <row r="370" spans="4:5" x14ac:dyDescent="0.2">
      <c r="D370" s="1"/>
      <c r="E370" s="1"/>
    </row>
    <row r="371" spans="4:5" x14ac:dyDescent="0.2">
      <c r="D371" s="1"/>
      <c r="E371" s="1"/>
    </row>
    <row r="372" spans="4:5" x14ac:dyDescent="0.2">
      <c r="D372" s="1"/>
      <c r="E372" s="1"/>
    </row>
    <row r="373" spans="4:5" x14ac:dyDescent="0.2">
      <c r="D373" s="1"/>
      <c r="E373" s="1"/>
    </row>
    <row r="374" spans="4:5" x14ac:dyDescent="0.2">
      <c r="D374" s="1"/>
      <c r="E374" s="1"/>
    </row>
    <row r="375" spans="4:5" x14ac:dyDescent="0.2">
      <c r="D375" s="1"/>
      <c r="E375" s="1"/>
    </row>
    <row r="376" spans="4:5" x14ac:dyDescent="0.2">
      <c r="D376" s="1"/>
      <c r="E376" s="1"/>
    </row>
    <row r="377" spans="4:5" x14ac:dyDescent="0.2">
      <c r="D377" s="1"/>
      <c r="E377" s="1"/>
    </row>
    <row r="378" spans="4:5" x14ac:dyDescent="0.2">
      <c r="D378" s="1"/>
      <c r="E378" s="1"/>
    </row>
    <row r="379" spans="4:5" x14ac:dyDescent="0.2">
      <c r="D379" s="1"/>
      <c r="E379" s="1"/>
    </row>
    <row r="380" spans="4:5" x14ac:dyDescent="0.2">
      <c r="D380" s="1"/>
      <c r="E380" s="1"/>
    </row>
    <row r="381" spans="4:5" x14ac:dyDescent="0.2">
      <c r="D381" s="1"/>
      <c r="E381" s="1"/>
    </row>
    <row r="382" spans="4:5" x14ac:dyDescent="0.2">
      <c r="D382" s="1"/>
      <c r="E382" s="1"/>
    </row>
    <row r="383" spans="4:5" x14ac:dyDescent="0.2">
      <c r="D383" s="1"/>
      <c r="E383" s="1"/>
    </row>
    <row r="384" spans="4:5" x14ac:dyDescent="0.2">
      <c r="D384" s="1"/>
      <c r="E384" s="1"/>
    </row>
    <row r="385" spans="4:5" x14ac:dyDescent="0.2">
      <c r="D385" s="1"/>
      <c r="E385" s="1"/>
    </row>
    <row r="386" spans="4:5" x14ac:dyDescent="0.2">
      <c r="D386" s="1"/>
      <c r="E386" s="1"/>
    </row>
    <row r="387" spans="4:5" x14ac:dyDescent="0.2">
      <c r="D387" s="1"/>
      <c r="E387" s="1"/>
    </row>
    <row r="388" spans="4:5" x14ac:dyDescent="0.2">
      <c r="D388" s="1"/>
      <c r="E388" s="1"/>
    </row>
    <row r="389" spans="4:5" x14ac:dyDescent="0.2">
      <c r="D389" s="1"/>
      <c r="E389" s="1"/>
    </row>
    <row r="390" spans="4:5" x14ac:dyDescent="0.2">
      <c r="D390" s="1"/>
      <c r="E390" s="1"/>
    </row>
    <row r="391" spans="4:5" x14ac:dyDescent="0.2">
      <c r="D391" s="1"/>
      <c r="E391" s="1"/>
    </row>
    <row r="392" spans="4:5" x14ac:dyDescent="0.2">
      <c r="D392" s="1"/>
      <c r="E392" s="1"/>
    </row>
    <row r="393" spans="4:5" x14ac:dyDescent="0.2">
      <c r="D393" s="1"/>
      <c r="E393" s="1"/>
    </row>
    <row r="394" spans="4:5" x14ac:dyDescent="0.2">
      <c r="D394" s="1"/>
      <c r="E394" s="1"/>
    </row>
    <row r="395" spans="4:5" x14ac:dyDescent="0.2">
      <c r="D395" s="1"/>
      <c r="E395" s="1"/>
    </row>
    <row r="396" spans="4:5" x14ac:dyDescent="0.2">
      <c r="D396" s="1"/>
      <c r="E396" s="1"/>
    </row>
    <row r="397" spans="4:5" x14ac:dyDescent="0.2">
      <c r="D397" s="1"/>
      <c r="E397" s="1"/>
    </row>
    <row r="398" spans="4:5" x14ac:dyDescent="0.2">
      <c r="D398" s="1"/>
      <c r="E398" s="1"/>
    </row>
    <row r="399" spans="4:5" x14ac:dyDescent="0.2">
      <c r="D399" s="1"/>
      <c r="E399" s="1"/>
    </row>
    <row r="400" spans="4:5" x14ac:dyDescent="0.2">
      <c r="D400" s="1"/>
      <c r="E400" s="1"/>
    </row>
    <row r="401" spans="4:5" x14ac:dyDescent="0.2">
      <c r="D401" s="1"/>
      <c r="E401" s="1"/>
    </row>
    <row r="402" spans="4:5" x14ac:dyDescent="0.2">
      <c r="D402" s="1"/>
      <c r="E402" s="1"/>
    </row>
    <row r="403" spans="4:5" x14ac:dyDescent="0.2">
      <c r="D403" s="1"/>
      <c r="E403" s="1"/>
    </row>
    <row r="404" spans="4:5" x14ac:dyDescent="0.2">
      <c r="D404" s="1"/>
      <c r="E404" s="1"/>
    </row>
    <row r="405" spans="4:5" x14ac:dyDescent="0.2">
      <c r="D405" s="1"/>
      <c r="E405" s="1"/>
    </row>
    <row r="406" spans="4:5" x14ac:dyDescent="0.2">
      <c r="D406" s="1"/>
      <c r="E406" s="1"/>
    </row>
    <row r="407" spans="4:5" x14ac:dyDescent="0.2">
      <c r="D407" s="1"/>
      <c r="E407" s="1"/>
    </row>
    <row r="408" spans="4:5" x14ac:dyDescent="0.2">
      <c r="D408" s="1"/>
      <c r="E408" s="1"/>
    </row>
    <row r="409" spans="4:5" x14ac:dyDescent="0.2">
      <c r="D409" s="1"/>
      <c r="E409" s="1"/>
    </row>
    <row r="410" spans="4:5" x14ac:dyDescent="0.2">
      <c r="D410" s="1"/>
      <c r="E410" s="1"/>
    </row>
    <row r="411" spans="4:5" x14ac:dyDescent="0.2">
      <c r="D411" s="1"/>
      <c r="E411" s="1"/>
    </row>
    <row r="412" spans="4:5" x14ac:dyDescent="0.2">
      <c r="D412" s="1"/>
      <c r="E412" s="1"/>
    </row>
    <row r="413" spans="4:5" x14ac:dyDescent="0.2">
      <c r="D413" s="1"/>
      <c r="E413" s="1"/>
    </row>
    <row r="414" spans="4:5" x14ac:dyDescent="0.2">
      <c r="D414" s="1"/>
      <c r="E414" s="1"/>
    </row>
    <row r="415" spans="4:5" x14ac:dyDescent="0.2">
      <c r="D415" s="1"/>
      <c r="E415" s="1"/>
    </row>
    <row r="416" spans="4:5" x14ac:dyDescent="0.2">
      <c r="D416" s="1"/>
      <c r="E416" s="1"/>
    </row>
    <row r="417" spans="4:5" x14ac:dyDescent="0.2">
      <c r="D417" s="1"/>
      <c r="E417" s="1"/>
    </row>
    <row r="418" spans="4:5" x14ac:dyDescent="0.2">
      <c r="D418" s="1"/>
      <c r="E418" s="1"/>
    </row>
    <row r="419" spans="4:5" x14ac:dyDescent="0.2">
      <c r="D419" s="1"/>
      <c r="E419" s="1"/>
    </row>
    <row r="420" spans="4:5" x14ac:dyDescent="0.2">
      <c r="D420" s="1"/>
      <c r="E420" s="1"/>
    </row>
    <row r="421" spans="4:5" x14ac:dyDescent="0.2">
      <c r="D421" s="1"/>
      <c r="E421" s="1"/>
    </row>
    <row r="422" spans="4:5" x14ac:dyDescent="0.2">
      <c r="D422" s="1"/>
      <c r="E422" s="1"/>
    </row>
    <row r="423" spans="4:5" x14ac:dyDescent="0.2">
      <c r="D423" s="1"/>
      <c r="E423" s="1"/>
    </row>
    <row r="424" spans="4:5" x14ac:dyDescent="0.2">
      <c r="D424" s="1"/>
      <c r="E424" s="1"/>
    </row>
    <row r="425" spans="4:5" x14ac:dyDescent="0.2">
      <c r="D425" s="1"/>
      <c r="E425" s="1"/>
    </row>
    <row r="426" spans="4:5" x14ac:dyDescent="0.2">
      <c r="D426" s="1"/>
      <c r="E426" s="1"/>
    </row>
    <row r="427" spans="4:5" x14ac:dyDescent="0.2">
      <c r="D427" s="1"/>
      <c r="E427" s="1"/>
    </row>
    <row r="428" spans="4:5" x14ac:dyDescent="0.2">
      <c r="D428" s="1"/>
      <c r="E428" s="1"/>
    </row>
    <row r="429" spans="4:5" x14ac:dyDescent="0.2">
      <c r="D429" s="1"/>
      <c r="E429" s="1"/>
    </row>
    <row r="430" spans="4:5" x14ac:dyDescent="0.2">
      <c r="D430" s="1"/>
      <c r="E430" s="1"/>
    </row>
    <row r="431" spans="4:5" x14ac:dyDescent="0.2">
      <c r="D431" s="1"/>
      <c r="E431" s="1"/>
    </row>
    <row r="432" spans="4:5" x14ac:dyDescent="0.2">
      <c r="D432" s="1"/>
      <c r="E432" s="1"/>
    </row>
    <row r="433" spans="4:5" x14ac:dyDescent="0.2">
      <c r="D433" s="1"/>
      <c r="E433" s="1"/>
    </row>
    <row r="434" spans="4:5" x14ac:dyDescent="0.2">
      <c r="D434" s="1"/>
      <c r="E434" s="1"/>
    </row>
    <row r="435" spans="4:5" x14ac:dyDescent="0.2">
      <c r="D435" s="1"/>
      <c r="E435" s="1"/>
    </row>
    <row r="436" spans="4:5" x14ac:dyDescent="0.2">
      <c r="D436" s="1"/>
      <c r="E436" s="1"/>
    </row>
    <row r="437" spans="4:5" x14ac:dyDescent="0.2">
      <c r="D437" s="1"/>
      <c r="E437" s="1"/>
    </row>
    <row r="438" spans="4:5" x14ac:dyDescent="0.2">
      <c r="D438" s="1"/>
      <c r="E438" s="1"/>
    </row>
    <row r="439" spans="4:5" x14ac:dyDescent="0.2">
      <c r="D439" s="1"/>
      <c r="E439" s="1"/>
    </row>
    <row r="440" spans="4:5" x14ac:dyDescent="0.2">
      <c r="D440" s="1"/>
      <c r="E440" s="1"/>
    </row>
    <row r="441" spans="4:5" x14ac:dyDescent="0.2">
      <c r="D441" s="1"/>
      <c r="E441" s="1"/>
    </row>
    <row r="442" spans="4:5" x14ac:dyDescent="0.2">
      <c r="D442" s="1"/>
      <c r="E442" s="1"/>
    </row>
    <row r="443" spans="4:5" x14ac:dyDescent="0.2">
      <c r="D443" s="1"/>
      <c r="E443" s="1"/>
    </row>
    <row r="444" spans="4:5" x14ac:dyDescent="0.2">
      <c r="D444" s="1"/>
      <c r="E444" s="1"/>
    </row>
    <row r="445" spans="4:5" x14ac:dyDescent="0.2">
      <c r="D445" s="1"/>
      <c r="E445" s="1"/>
    </row>
    <row r="446" spans="4:5" x14ac:dyDescent="0.2">
      <c r="D446" s="1"/>
      <c r="E446" s="1"/>
    </row>
    <row r="447" spans="4:5" x14ac:dyDescent="0.2">
      <c r="D447" s="1"/>
      <c r="E447" s="1"/>
    </row>
    <row r="448" spans="4:5" x14ac:dyDescent="0.2">
      <c r="D448" s="1"/>
      <c r="E448" s="1"/>
    </row>
    <row r="449" spans="4:5" x14ac:dyDescent="0.2">
      <c r="D449" s="1"/>
      <c r="E449" s="1"/>
    </row>
    <row r="450" spans="4:5" x14ac:dyDescent="0.2">
      <c r="D450" s="1"/>
      <c r="E450" s="1"/>
    </row>
    <row r="451" spans="4:5" x14ac:dyDescent="0.2">
      <c r="D451" s="1"/>
      <c r="E451" s="1"/>
    </row>
    <row r="452" spans="4:5" x14ac:dyDescent="0.2">
      <c r="D452" s="1"/>
      <c r="E452" s="1"/>
    </row>
    <row r="453" spans="4:5" x14ac:dyDescent="0.2">
      <c r="D453" s="1"/>
      <c r="E453" s="1"/>
    </row>
    <row r="454" spans="4:5" x14ac:dyDescent="0.2">
      <c r="D454" s="1"/>
      <c r="E454" s="1"/>
    </row>
    <row r="455" spans="4:5" x14ac:dyDescent="0.2">
      <c r="D455" s="1"/>
      <c r="E455" s="1"/>
    </row>
    <row r="456" spans="4:5" x14ac:dyDescent="0.2">
      <c r="D456" s="1"/>
      <c r="E456" s="1"/>
    </row>
    <row r="457" spans="4:5" x14ac:dyDescent="0.2">
      <c r="D457" s="1"/>
      <c r="E457" s="1"/>
    </row>
    <row r="458" spans="4:5" x14ac:dyDescent="0.2">
      <c r="D458" s="1"/>
      <c r="E458" s="1"/>
    </row>
    <row r="459" spans="4:5" x14ac:dyDescent="0.2">
      <c r="D459" s="1"/>
      <c r="E459" s="1"/>
    </row>
    <row r="460" spans="4:5" x14ac:dyDescent="0.2">
      <c r="D460" s="1"/>
      <c r="E460" s="1"/>
    </row>
    <row r="461" spans="4:5" x14ac:dyDescent="0.2">
      <c r="D461" s="1"/>
      <c r="E461" s="1"/>
    </row>
    <row r="462" spans="4:5" x14ac:dyDescent="0.2">
      <c r="D462" s="1"/>
      <c r="E462" s="1"/>
    </row>
    <row r="463" spans="4:5" x14ac:dyDescent="0.2">
      <c r="D463" s="1"/>
      <c r="E463" s="1"/>
    </row>
    <row r="464" spans="4:5" x14ac:dyDescent="0.2">
      <c r="D464" s="1"/>
      <c r="E464" s="1"/>
    </row>
    <row r="465" spans="4:5" x14ac:dyDescent="0.2">
      <c r="D465" s="1"/>
      <c r="E465" s="1"/>
    </row>
    <row r="466" spans="4:5" x14ac:dyDescent="0.2">
      <c r="D466" s="1"/>
      <c r="E466" s="1"/>
    </row>
    <row r="467" spans="4:5" x14ac:dyDescent="0.2">
      <c r="D467" s="1"/>
      <c r="E467" s="1"/>
    </row>
    <row r="468" spans="4:5" x14ac:dyDescent="0.2">
      <c r="D468" s="1"/>
      <c r="E468" s="1"/>
    </row>
    <row r="469" spans="4:5" x14ac:dyDescent="0.2">
      <c r="D469" s="1"/>
      <c r="E469" s="1"/>
    </row>
    <row r="470" spans="4:5" x14ac:dyDescent="0.2">
      <c r="D470" s="1"/>
      <c r="E470" s="1"/>
    </row>
    <row r="471" spans="4:5" x14ac:dyDescent="0.2">
      <c r="D471" s="1"/>
      <c r="E471" s="1"/>
    </row>
    <row r="472" spans="4:5" x14ac:dyDescent="0.2">
      <c r="D472" s="1"/>
      <c r="E472" s="1"/>
    </row>
    <row r="473" spans="4:5" x14ac:dyDescent="0.2">
      <c r="D473" s="1"/>
      <c r="E473" s="1"/>
    </row>
    <row r="474" spans="4:5" x14ac:dyDescent="0.2">
      <c r="D474" s="1"/>
      <c r="E474" s="1"/>
    </row>
    <row r="475" spans="4:5" x14ac:dyDescent="0.2">
      <c r="D475" s="1"/>
      <c r="E475" s="1"/>
    </row>
    <row r="476" spans="4:5" x14ac:dyDescent="0.2">
      <c r="D476" s="1"/>
      <c r="E476" s="1"/>
    </row>
    <row r="477" spans="4:5" x14ac:dyDescent="0.2">
      <c r="D477" s="1"/>
      <c r="E477" s="1"/>
    </row>
    <row r="478" spans="4:5" x14ac:dyDescent="0.2">
      <c r="D478" s="1"/>
      <c r="E478" s="1"/>
    </row>
    <row r="479" spans="4:5" x14ac:dyDescent="0.2">
      <c r="D479" s="1"/>
      <c r="E479" s="1"/>
    </row>
    <row r="480" spans="4:5" x14ac:dyDescent="0.2">
      <c r="D480" s="1"/>
      <c r="E480" s="1"/>
    </row>
    <row r="481" spans="4:5" x14ac:dyDescent="0.2">
      <c r="D481" s="1"/>
      <c r="E481" s="1"/>
    </row>
    <row r="482" spans="4:5" x14ac:dyDescent="0.2">
      <c r="D482" s="1"/>
      <c r="E482" s="1"/>
    </row>
    <row r="483" spans="4:5" x14ac:dyDescent="0.2">
      <c r="D483" s="1"/>
      <c r="E483" s="1"/>
    </row>
    <row r="484" spans="4:5" x14ac:dyDescent="0.2">
      <c r="D484" s="1"/>
      <c r="E484" s="1"/>
    </row>
    <row r="485" spans="4:5" x14ac:dyDescent="0.2">
      <c r="D485" s="1"/>
      <c r="E485" s="1"/>
    </row>
    <row r="486" spans="4:5" x14ac:dyDescent="0.2">
      <c r="D486" s="1"/>
      <c r="E486" s="1"/>
    </row>
    <row r="487" spans="4:5" x14ac:dyDescent="0.2">
      <c r="D487" s="1"/>
      <c r="E487" s="1"/>
    </row>
    <row r="488" spans="4:5" x14ac:dyDescent="0.2">
      <c r="D488" s="1"/>
      <c r="E488" s="1"/>
    </row>
    <row r="489" spans="4:5" x14ac:dyDescent="0.2">
      <c r="D489" s="1"/>
      <c r="E489" s="1"/>
    </row>
    <row r="490" spans="4:5" x14ac:dyDescent="0.2">
      <c r="D490" s="1"/>
      <c r="E490" s="1"/>
    </row>
    <row r="491" spans="4:5" x14ac:dyDescent="0.2">
      <c r="D491" s="1"/>
      <c r="E491" s="1"/>
    </row>
    <row r="492" spans="4:5" x14ac:dyDescent="0.2">
      <c r="D492" s="1"/>
      <c r="E492" s="1"/>
    </row>
    <row r="493" spans="4:5" x14ac:dyDescent="0.2">
      <c r="D493" s="1"/>
      <c r="E493" s="1"/>
    </row>
    <row r="494" spans="4:5" x14ac:dyDescent="0.2">
      <c r="D494" s="1"/>
      <c r="E494" s="1"/>
    </row>
    <row r="495" spans="4:5" x14ac:dyDescent="0.2">
      <c r="D495" s="1"/>
      <c r="E495" s="1"/>
    </row>
    <row r="496" spans="4:5" x14ac:dyDescent="0.2">
      <c r="D496" s="1"/>
      <c r="E496" s="1"/>
    </row>
    <row r="497" spans="4:5" x14ac:dyDescent="0.2">
      <c r="D497" s="1"/>
      <c r="E497" s="1"/>
    </row>
    <row r="498" spans="4:5" x14ac:dyDescent="0.2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7" activePane="bottomRight" state="frozen"/>
      <selection activeCell="A3" sqref="A3"/>
      <selection pane="topRight" activeCell="K3" sqref="K3"/>
      <selection pane="bottomLeft" activeCell="A7" sqref="A7"/>
      <selection pane="bottomRight" activeCell="I55" sqref="I55"/>
    </sheetView>
  </sheetViews>
  <sheetFormatPr defaultColWidth="8.75" defaultRowHeight="20.25" x14ac:dyDescent="0.2"/>
  <cols>
    <col min="1" max="1" width="21" style="59" customWidth="1"/>
    <col min="2" max="2" width="17.375" style="59" customWidth="1"/>
    <col min="3" max="3" width="22" style="59" customWidth="1"/>
    <col min="4" max="4" width="26.25" style="60" customWidth="1"/>
    <col min="5" max="5" width="32.125" style="60" bestFit="1" customWidth="1"/>
    <col min="6" max="6" width="8.125" style="60" bestFit="1" customWidth="1"/>
    <col min="7" max="8" width="12.875" style="61" bestFit="1" customWidth="1"/>
    <col min="9" max="9" width="18.375" style="60" bestFit="1" customWidth="1"/>
    <col min="10" max="10" width="19.875" style="60" bestFit="1" customWidth="1"/>
    <col min="11" max="11" width="16.375" style="60" customWidth="1"/>
    <col min="12" max="12" width="17.875" style="60" customWidth="1"/>
    <col min="13" max="13" width="14.375" style="60" customWidth="1"/>
    <col min="14" max="14" width="17.875" style="60" customWidth="1"/>
    <col min="15" max="15" width="15.375" style="60" customWidth="1"/>
    <col min="16" max="16" width="21.375" style="60" customWidth="1"/>
    <col min="17" max="17" width="15.375" style="60" bestFit="1" customWidth="1"/>
    <col min="18" max="18" width="17.875" style="60" bestFit="1" customWidth="1"/>
    <col min="19" max="19" width="15.375" style="60" bestFit="1" customWidth="1"/>
    <col min="20" max="20" width="27.875" style="60" customWidth="1"/>
    <col min="21" max="21" width="7.375" style="60" bestFit="1" customWidth="1"/>
    <col min="22" max="22" width="15.375" style="60" customWidth="1"/>
    <col min="23" max="23" width="17.875" style="60" bestFit="1" customWidth="1"/>
    <col min="24" max="16384" width="8.75" style="59"/>
  </cols>
  <sheetData>
    <row r="1" spans="1:23" hidden="1" x14ac:dyDescent="0.2"/>
    <row r="2" spans="1:23" hidden="1" x14ac:dyDescent="0.2"/>
    <row r="3" spans="1:23" ht="21" thickBot="1" x14ac:dyDescent="0.25"/>
    <row r="4" spans="1:23" ht="21" thickTop="1" x14ac:dyDescent="0.2">
      <c r="A4" s="384" t="s">
        <v>0</v>
      </c>
      <c r="B4" s="386" t="s">
        <v>1</v>
      </c>
      <c r="C4" s="386" t="s">
        <v>2</v>
      </c>
      <c r="D4" s="379" t="s">
        <v>3</v>
      </c>
      <c r="E4" s="379" t="s">
        <v>16</v>
      </c>
      <c r="F4" s="379" t="s">
        <v>13</v>
      </c>
      <c r="G4" s="388" t="s">
        <v>48</v>
      </c>
      <c r="H4" s="379" t="s">
        <v>15</v>
      </c>
      <c r="I4" s="379" t="s">
        <v>96</v>
      </c>
      <c r="J4" s="379" t="s">
        <v>26</v>
      </c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62"/>
      <c r="W4" s="63"/>
    </row>
    <row r="5" spans="1:23" ht="68.25" customHeight="1" x14ac:dyDescent="0.2">
      <c r="A5" s="385"/>
      <c r="B5" s="387"/>
      <c r="C5" s="387"/>
      <c r="D5" s="380"/>
      <c r="E5" s="380"/>
      <c r="F5" s="380"/>
      <c r="G5" s="389"/>
      <c r="H5" s="380"/>
      <c r="I5" s="380"/>
      <c r="J5" s="380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25">
      <c r="A356" s="381" t="s">
        <v>14</v>
      </c>
      <c r="B356" s="382"/>
      <c r="C356" s="382"/>
      <c r="D356" s="383">
        <f>F355-D355</f>
        <v>-3187555</v>
      </c>
      <c r="E356" s="383"/>
      <c r="F356" s="383"/>
      <c r="G356" s="383"/>
      <c r="H356" s="383"/>
      <c r="I356" s="383"/>
      <c r="J356" s="383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" thickTop="1" x14ac:dyDescent="0.2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F1" sqref="F1:H3"/>
    </sheetView>
  </sheetViews>
  <sheetFormatPr defaultRowHeight="20.25" x14ac:dyDescent="0.2"/>
  <cols>
    <col min="1" max="1" width="21.625" style="59" customWidth="1"/>
    <col min="2" max="2" width="24.125" style="59" customWidth="1"/>
    <col min="3" max="3" width="26.25" style="60" customWidth="1"/>
    <col min="4" max="4" width="32.125" style="60" bestFit="1" customWidth="1"/>
    <col min="5" max="5" width="23.375" style="60" customWidth="1"/>
    <col min="6" max="6" width="16.75" style="61" customWidth="1"/>
    <col min="7" max="7" width="20.875" style="61" customWidth="1"/>
    <col min="8" max="8" width="18.375" style="60" bestFit="1" customWidth="1"/>
    <col min="9" max="9" width="19.875" style="60" bestFit="1" customWidth="1"/>
  </cols>
  <sheetData>
    <row r="1" spans="1:9" ht="40.5" customHeight="1" x14ac:dyDescent="0.2">
      <c r="A1" s="390" t="s">
        <v>4</v>
      </c>
      <c r="B1" s="391"/>
      <c r="D1" s="159" t="s">
        <v>110</v>
      </c>
      <c r="E1" s="131">
        <f>SUM(C5:C150)</f>
        <v>0</v>
      </c>
      <c r="F1" s="396" t="s">
        <v>115</v>
      </c>
      <c r="G1" s="397"/>
      <c r="H1" s="397"/>
    </row>
    <row r="2" spans="1:9" ht="40.5" customHeight="1" x14ac:dyDescent="0.2">
      <c r="A2" s="392"/>
      <c r="B2" s="393"/>
      <c r="D2" s="160" t="s">
        <v>111</v>
      </c>
      <c r="E2" s="157">
        <f>SUM(E6:E150)</f>
        <v>0</v>
      </c>
      <c r="F2" s="396"/>
      <c r="G2" s="397"/>
      <c r="H2" s="397"/>
    </row>
    <row r="3" spans="1:9" ht="40.5" customHeight="1" thickBot="1" x14ac:dyDescent="0.25">
      <c r="A3" s="394"/>
      <c r="B3" s="395"/>
      <c r="D3" s="161" t="s">
        <v>112</v>
      </c>
      <c r="E3" s="158">
        <f>E1-E2</f>
        <v>0</v>
      </c>
      <c r="F3" s="398"/>
      <c r="G3" s="399"/>
      <c r="H3" s="399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8" activePane="bottomLeft" state="frozen"/>
      <selection activeCell="F1" sqref="F1:H3"/>
      <selection pane="bottomLeft" activeCell="I6" sqref="I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2.375" style="60" customWidth="1"/>
    <col min="6" max="6" width="19.875" style="60" bestFit="1" customWidth="1"/>
    <col min="7" max="7" width="22.875" style="60" customWidth="1"/>
    <col min="8" max="8" width="16.75" style="61" customWidth="1"/>
    <col min="9" max="9" width="29.625" style="61" bestFit="1" customWidth="1"/>
  </cols>
  <sheetData>
    <row r="1" spans="1:9" ht="40.5" customHeight="1" x14ac:dyDescent="0.2">
      <c r="A1" s="390" t="s">
        <v>5</v>
      </c>
      <c r="B1" s="391"/>
      <c r="D1" s="162" t="s">
        <v>110</v>
      </c>
      <c r="E1" s="170">
        <f>SUM(C5:C150)</f>
        <v>526230</v>
      </c>
      <c r="F1" s="400" t="s">
        <v>115</v>
      </c>
      <c r="G1" s="401"/>
      <c r="H1" s="401"/>
    </row>
    <row r="2" spans="1:9" ht="40.5" customHeight="1" x14ac:dyDescent="0.2">
      <c r="A2" s="392"/>
      <c r="B2" s="393"/>
      <c r="D2" s="163" t="s">
        <v>111</v>
      </c>
      <c r="E2" s="171">
        <f>SUM(G5:G149)</f>
        <v>515105</v>
      </c>
      <c r="F2" s="400"/>
      <c r="G2" s="401"/>
      <c r="H2" s="401"/>
    </row>
    <row r="3" spans="1:9" ht="40.5" customHeight="1" thickBot="1" x14ac:dyDescent="0.25">
      <c r="A3" s="394"/>
      <c r="B3" s="395"/>
      <c r="D3" s="164" t="s">
        <v>112</v>
      </c>
      <c r="E3" s="172">
        <f>E1-E2</f>
        <v>11125</v>
      </c>
      <c r="F3" s="402"/>
      <c r="G3" s="403"/>
      <c r="H3" s="403"/>
    </row>
    <row r="4" spans="1:9" ht="61.5" customHeight="1" x14ac:dyDescent="0.2">
      <c r="A4" s="165" t="s">
        <v>1</v>
      </c>
      <c r="B4" s="166" t="s">
        <v>2</v>
      </c>
      <c r="C4" s="167" t="s">
        <v>3</v>
      </c>
      <c r="D4" s="167" t="s">
        <v>16</v>
      </c>
      <c r="E4" s="167" t="s">
        <v>96</v>
      </c>
      <c r="F4" s="167" t="s">
        <v>26</v>
      </c>
      <c r="G4" s="168" t="s">
        <v>104</v>
      </c>
      <c r="H4" s="169" t="s">
        <v>105</v>
      </c>
      <c r="I4" s="170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73">
        <v>1</v>
      </c>
      <c r="B6" s="174">
        <v>358950</v>
      </c>
      <c r="C6" s="174">
        <f>A6*B6</f>
        <v>358950</v>
      </c>
      <c r="D6" s="175"/>
      <c r="E6" s="135" t="s">
        <v>113</v>
      </c>
      <c r="F6" s="147"/>
      <c r="G6" s="137">
        <v>515105</v>
      </c>
      <c r="H6" s="138"/>
      <c r="I6" s="148" t="s">
        <v>114</v>
      </c>
    </row>
    <row r="7" spans="1:9" x14ac:dyDescent="0.2">
      <c r="A7" s="176">
        <v>4</v>
      </c>
      <c r="B7" s="177">
        <v>95</v>
      </c>
      <c r="C7" s="177">
        <f>A7*B7</f>
        <v>380</v>
      </c>
      <c r="D7" s="178">
        <v>44780</v>
      </c>
      <c r="E7" s="177" t="s">
        <v>63</v>
      </c>
      <c r="F7" s="179" t="s">
        <v>25</v>
      </c>
      <c r="G7" s="143"/>
      <c r="H7" s="144"/>
      <c r="I7" s="150"/>
    </row>
    <row r="8" spans="1:9" x14ac:dyDescent="0.2">
      <c r="A8" s="173">
        <v>10</v>
      </c>
      <c r="B8" s="174">
        <v>95</v>
      </c>
      <c r="C8" s="174">
        <f t="shared" ref="C8:C71" si="0">A8*B8</f>
        <v>950</v>
      </c>
      <c r="D8" s="175">
        <v>44780</v>
      </c>
      <c r="E8" s="174" t="s">
        <v>63</v>
      </c>
      <c r="F8" s="180" t="s">
        <v>42</v>
      </c>
      <c r="G8" s="137"/>
      <c r="H8" s="138"/>
      <c r="I8" s="148"/>
    </row>
    <row r="9" spans="1:9" x14ac:dyDescent="0.2">
      <c r="A9" s="176">
        <v>20</v>
      </c>
      <c r="B9" s="177">
        <v>95</v>
      </c>
      <c r="C9" s="177">
        <f t="shared" si="0"/>
        <v>1900</v>
      </c>
      <c r="D9" s="178">
        <v>44780</v>
      </c>
      <c r="E9" s="177" t="s">
        <v>63</v>
      </c>
      <c r="F9" s="179" t="s">
        <v>42</v>
      </c>
      <c r="G9" s="143"/>
      <c r="H9" s="144"/>
      <c r="I9" s="150"/>
    </row>
    <row r="10" spans="1:9" x14ac:dyDescent="0.2">
      <c r="A10" s="173">
        <v>45</v>
      </c>
      <c r="B10" s="174">
        <v>250</v>
      </c>
      <c r="C10" s="174">
        <f t="shared" si="0"/>
        <v>11250</v>
      </c>
      <c r="D10" s="175">
        <v>44780</v>
      </c>
      <c r="E10" s="174" t="s">
        <v>64</v>
      </c>
      <c r="F10" s="180" t="s">
        <v>43</v>
      </c>
      <c r="G10" s="137"/>
      <c r="H10" s="138"/>
      <c r="I10" s="148"/>
    </row>
    <row r="11" spans="1:9" x14ac:dyDescent="0.2">
      <c r="A11" s="176">
        <v>44</v>
      </c>
      <c r="B11" s="177">
        <v>95</v>
      </c>
      <c r="C11" s="177">
        <f t="shared" si="0"/>
        <v>4180</v>
      </c>
      <c r="D11" s="178">
        <v>44780</v>
      </c>
      <c r="E11" s="177" t="s">
        <v>63</v>
      </c>
      <c r="F11" s="179" t="s">
        <v>43</v>
      </c>
      <c r="G11" s="143"/>
      <c r="H11" s="144"/>
      <c r="I11" s="150"/>
    </row>
    <row r="12" spans="1:9" x14ac:dyDescent="0.2">
      <c r="A12" s="173">
        <v>110</v>
      </c>
      <c r="B12" s="174">
        <v>250</v>
      </c>
      <c r="C12" s="174">
        <f t="shared" si="0"/>
        <v>27500</v>
      </c>
      <c r="D12" s="175">
        <v>44796</v>
      </c>
      <c r="E12" s="174" t="s">
        <v>64</v>
      </c>
      <c r="F12" s="180" t="s">
        <v>44</v>
      </c>
      <c r="G12" s="137"/>
      <c r="H12" s="138"/>
      <c r="I12" s="148"/>
    </row>
    <row r="13" spans="1:9" x14ac:dyDescent="0.2">
      <c r="A13" s="176">
        <v>65</v>
      </c>
      <c r="B13" s="177">
        <v>95</v>
      </c>
      <c r="C13" s="177">
        <f t="shared" si="0"/>
        <v>6175</v>
      </c>
      <c r="D13" s="178">
        <v>44796</v>
      </c>
      <c r="E13" s="177" t="s">
        <v>63</v>
      </c>
      <c r="F13" s="179" t="s">
        <v>44</v>
      </c>
      <c r="G13" s="143"/>
      <c r="H13" s="144"/>
      <c r="I13" s="150"/>
    </row>
    <row r="14" spans="1:9" x14ac:dyDescent="0.2">
      <c r="A14" s="173">
        <v>38</v>
      </c>
      <c r="B14" s="174">
        <v>275</v>
      </c>
      <c r="C14" s="174">
        <f t="shared" si="0"/>
        <v>10450</v>
      </c>
      <c r="D14" s="175">
        <v>44805</v>
      </c>
      <c r="E14" s="174" t="s">
        <v>62</v>
      </c>
      <c r="F14" s="180" t="s">
        <v>45</v>
      </c>
      <c r="G14" s="137"/>
      <c r="H14" s="138"/>
      <c r="I14" s="148"/>
    </row>
    <row r="15" spans="1:9" x14ac:dyDescent="0.2">
      <c r="A15" s="176">
        <v>22</v>
      </c>
      <c r="B15" s="177">
        <v>95</v>
      </c>
      <c r="C15" s="177">
        <f t="shared" si="0"/>
        <v>2090</v>
      </c>
      <c r="D15" s="178">
        <v>44805</v>
      </c>
      <c r="E15" s="177" t="s">
        <v>63</v>
      </c>
      <c r="F15" s="179" t="s">
        <v>45</v>
      </c>
      <c r="G15" s="143"/>
      <c r="H15" s="144"/>
      <c r="I15" s="150"/>
    </row>
    <row r="16" spans="1:9" x14ac:dyDescent="0.2">
      <c r="A16" s="173">
        <v>110</v>
      </c>
      <c r="B16" s="174">
        <v>275</v>
      </c>
      <c r="C16" s="174">
        <f t="shared" si="0"/>
        <v>30250</v>
      </c>
      <c r="D16" s="175">
        <v>44822</v>
      </c>
      <c r="E16" s="174" t="s">
        <v>62</v>
      </c>
      <c r="F16" s="180" t="s">
        <v>46</v>
      </c>
      <c r="G16" s="137"/>
      <c r="H16" s="138"/>
      <c r="I16" s="148"/>
    </row>
    <row r="17" spans="1:9" x14ac:dyDescent="0.2">
      <c r="A17" s="176">
        <v>65</v>
      </c>
      <c r="B17" s="177">
        <v>95</v>
      </c>
      <c r="C17" s="177">
        <f t="shared" si="0"/>
        <v>6175</v>
      </c>
      <c r="D17" s="178">
        <v>44822</v>
      </c>
      <c r="E17" s="177" t="s">
        <v>63</v>
      </c>
      <c r="F17" s="179" t="s">
        <v>46</v>
      </c>
      <c r="G17" s="143"/>
      <c r="H17" s="144"/>
      <c r="I17" s="150"/>
    </row>
    <row r="18" spans="1:9" x14ac:dyDescent="0.2">
      <c r="A18" s="173">
        <v>38</v>
      </c>
      <c r="B18" s="174">
        <v>275</v>
      </c>
      <c r="C18" s="174">
        <f t="shared" si="0"/>
        <v>10450</v>
      </c>
      <c r="D18" s="175">
        <v>44831</v>
      </c>
      <c r="E18" s="174" t="s">
        <v>62</v>
      </c>
      <c r="F18" s="180" t="s">
        <v>47</v>
      </c>
      <c r="G18" s="137"/>
      <c r="H18" s="138"/>
      <c r="I18" s="148"/>
    </row>
    <row r="19" spans="1:9" x14ac:dyDescent="0.2">
      <c r="A19" s="176">
        <v>22</v>
      </c>
      <c r="B19" s="177">
        <v>95</v>
      </c>
      <c r="C19" s="177">
        <f t="shared" si="0"/>
        <v>2090</v>
      </c>
      <c r="D19" s="178">
        <v>44831</v>
      </c>
      <c r="E19" s="177" t="s">
        <v>63</v>
      </c>
      <c r="F19" s="179" t="s">
        <v>47</v>
      </c>
      <c r="G19" s="143"/>
      <c r="H19" s="144"/>
      <c r="I19" s="150"/>
    </row>
    <row r="20" spans="1:9" x14ac:dyDescent="0.2">
      <c r="A20" s="173">
        <v>110</v>
      </c>
      <c r="B20" s="174">
        <v>275</v>
      </c>
      <c r="C20" s="174">
        <f t="shared" si="0"/>
        <v>30250</v>
      </c>
      <c r="D20" s="175">
        <v>44844</v>
      </c>
      <c r="E20" s="174" t="s">
        <v>62</v>
      </c>
      <c r="F20" s="180" t="s">
        <v>56</v>
      </c>
      <c r="G20" s="137"/>
      <c r="H20" s="138"/>
      <c r="I20" s="148"/>
    </row>
    <row r="21" spans="1:9" x14ac:dyDescent="0.2">
      <c r="A21" s="176">
        <v>65</v>
      </c>
      <c r="B21" s="177">
        <v>95</v>
      </c>
      <c r="C21" s="177">
        <f t="shared" si="0"/>
        <v>6175</v>
      </c>
      <c r="D21" s="178">
        <v>44844</v>
      </c>
      <c r="E21" s="177" t="s">
        <v>63</v>
      </c>
      <c r="F21" s="179" t="s">
        <v>56</v>
      </c>
      <c r="G21" s="143"/>
      <c r="H21" s="144"/>
      <c r="I21" s="150"/>
    </row>
    <row r="22" spans="1:9" x14ac:dyDescent="0.2">
      <c r="A22" s="173">
        <v>20</v>
      </c>
      <c r="B22" s="174">
        <v>95</v>
      </c>
      <c r="C22" s="174">
        <f t="shared" si="0"/>
        <v>1900</v>
      </c>
      <c r="D22" s="175">
        <v>44878</v>
      </c>
      <c r="E22" s="174" t="s">
        <v>63</v>
      </c>
      <c r="F22" s="180" t="s">
        <v>42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44912</v>
      </c>
      <c r="E23" s="177" t="s">
        <v>63</v>
      </c>
      <c r="F23" s="179" t="s">
        <v>42</v>
      </c>
      <c r="G23" s="143"/>
      <c r="H23" s="144"/>
      <c r="I23" s="150"/>
    </row>
    <row r="24" spans="1:9" x14ac:dyDescent="0.2">
      <c r="A24" s="134">
        <v>22</v>
      </c>
      <c r="B24" s="135">
        <v>95</v>
      </c>
      <c r="C24" s="135">
        <f t="shared" si="0"/>
        <v>2090</v>
      </c>
      <c r="D24" s="136">
        <v>44925</v>
      </c>
      <c r="E24" s="135" t="s">
        <v>63</v>
      </c>
      <c r="F24" s="147" t="s">
        <v>42</v>
      </c>
      <c r="G24" s="137"/>
      <c r="H24" s="138"/>
      <c r="I24" s="148"/>
    </row>
    <row r="25" spans="1:9" x14ac:dyDescent="0.2">
      <c r="A25" s="140">
        <v>55</v>
      </c>
      <c r="B25" s="141">
        <v>95</v>
      </c>
      <c r="C25" s="141">
        <f t="shared" si="0"/>
        <v>5225</v>
      </c>
      <c r="D25" s="142">
        <v>44929</v>
      </c>
      <c r="E25" s="141" t="s">
        <v>63</v>
      </c>
      <c r="F25" s="149" t="s">
        <v>42</v>
      </c>
      <c r="G25" s="143"/>
      <c r="H25" s="144"/>
      <c r="I25" s="150"/>
    </row>
    <row r="26" spans="1:9" x14ac:dyDescent="0.2">
      <c r="A26" s="134">
        <v>40</v>
      </c>
      <c r="B26" s="135">
        <v>95</v>
      </c>
      <c r="C26" s="135">
        <f t="shared" si="0"/>
        <v>3800</v>
      </c>
      <c r="D26" s="136">
        <v>44999</v>
      </c>
      <c r="E26" s="135" t="s">
        <v>63</v>
      </c>
      <c r="F26" s="147" t="s">
        <v>42</v>
      </c>
      <c r="G26" s="137"/>
      <c r="H26" s="138"/>
      <c r="I26" s="148"/>
    </row>
    <row r="27" spans="1:9" x14ac:dyDescent="0.2">
      <c r="A27" s="140">
        <v>20</v>
      </c>
      <c r="B27" s="141">
        <v>105</v>
      </c>
      <c r="C27" s="141">
        <f t="shared" si="0"/>
        <v>2100</v>
      </c>
      <c r="D27" s="142">
        <v>45127</v>
      </c>
      <c r="E27" s="141" t="s">
        <v>63</v>
      </c>
      <c r="F27" s="149" t="s">
        <v>97</v>
      </c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35">
        <f t="shared" si="2"/>
        <v>0</v>
      </c>
      <c r="D150" s="136"/>
      <c r="E150" s="135"/>
      <c r="F150" s="147"/>
      <c r="G150" s="137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J6" sqref="J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22.25" style="60" customWidth="1"/>
    <col min="8" max="8" width="16.75" style="61" customWidth="1"/>
    <col min="9" max="9" width="29.625" style="61" bestFit="1" customWidth="1"/>
    <col min="12" max="12" width="9" customWidth="1"/>
  </cols>
  <sheetData>
    <row r="1" spans="1:9" ht="40.5" customHeight="1" x14ac:dyDescent="0.2">
      <c r="A1" s="390" t="s">
        <v>7</v>
      </c>
      <c r="B1" s="391"/>
      <c r="D1" s="162" t="s">
        <v>110</v>
      </c>
      <c r="E1" s="131">
        <f>SUM(C5:C150)</f>
        <v>733585</v>
      </c>
      <c r="F1" s="400" t="s">
        <v>115</v>
      </c>
      <c r="G1" s="401"/>
      <c r="H1" s="401"/>
    </row>
    <row r="2" spans="1:9" ht="40.5" customHeight="1" x14ac:dyDescent="0.2">
      <c r="A2" s="392"/>
      <c r="B2" s="393"/>
      <c r="D2" s="163" t="s">
        <v>111</v>
      </c>
      <c r="E2" s="157">
        <f>SUM(G5:G149)</f>
        <v>635685</v>
      </c>
      <c r="F2" s="400"/>
      <c r="G2" s="401"/>
      <c r="H2" s="401"/>
    </row>
    <row r="3" spans="1:9" ht="40.5" customHeight="1" thickBot="1" x14ac:dyDescent="0.25">
      <c r="A3" s="394"/>
      <c r="B3" s="395"/>
      <c r="D3" s="164" t="s">
        <v>112</v>
      </c>
      <c r="E3" s="158">
        <f>E1-E2</f>
        <v>97900</v>
      </c>
      <c r="F3" s="402"/>
      <c r="G3" s="403"/>
      <c r="H3" s="40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ht="42.75" customHeight="1" x14ac:dyDescent="0.2">
      <c r="A6" s="134">
        <v>1</v>
      </c>
      <c r="B6" s="135">
        <v>323745</v>
      </c>
      <c r="C6" s="174">
        <f>A6*B6</f>
        <v>323745</v>
      </c>
      <c r="D6" s="136"/>
      <c r="E6" s="135"/>
      <c r="F6" s="147"/>
      <c r="G6" s="183">
        <v>635685</v>
      </c>
      <c r="H6" s="138"/>
      <c r="I6" s="148" t="s">
        <v>114</v>
      </c>
    </row>
    <row r="7" spans="1:9" x14ac:dyDescent="0.2">
      <c r="A7" s="140">
        <v>25</v>
      </c>
      <c r="B7" s="141">
        <v>95</v>
      </c>
      <c r="C7" s="177">
        <f>A7*B7</f>
        <v>2375</v>
      </c>
      <c r="D7" s="142">
        <v>44769</v>
      </c>
      <c r="E7" s="141" t="s">
        <v>63</v>
      </c>
      <c r="F7" s="149" t="s">
        <v>60</v>
      </c>
      <c r="G7" s="143"/>
      <c r="H7" s="144"/>
      <c r="I7" s="150"/>
    </row>
    <row r="8" spans="1:9" x14ac:dyDescent="0.2">
      <c r="A8" s="134">
        <v>42</v>
      </c>
      <c r="B8" s="135">
        <v>250</v>
      </c>
      <c r="C8" s="174">
        <f t="shared" ref="C8:C71" si="0">A8*B8</f>
        <v>10500</v>
      </c>
      <c r="D8" s="136" t="s">
        <v>21</v>
      </c>
      <c r="E8" s="135" t="s">
        <v>64</v>
      </c>
      <c r="F8" s="147" t="s">
        <v>28</v>
      </c>
      <c r="G8" s="137"/>
      <c r="H8" s="138"/>
      <c r="I8" s="148"/>
    </row>
    <row r="9" spans="1:9" x14ac:dyDescent="0.2">
      <c r="A9" s="140">
        <v>10</v>
      </c>
      <c r="B9" s="141">
        <v>95</v>
      </c>
      <c r="C9" s="177">
        <f t="shared" si="0"/>
        <v>950</v>
      </c>
      <c r="D9" s="142">
        <v>44769</v>
      </c>
      <c r="E9" s="141" t="s">
        <v>63</v>
      </c>
      <c r="F9" s="149" t="s">
        <v>25</v>
      </c>
      <c r="G9" s="143"/>
      <c r="H9" s="144"/>
      <c r="I9" s="150"/>
    </row>
    <row r="10" spans="1:9" x14ac:dyDescent="0.2">
      <c r="A10" s="134">
        <v>57</v>
      </c>
      <c r="B10" s="135">
        <v>95</v>
      </c>
      <c r="C10" s="174">
        <f t="shared" si="0"/>
        <v>5415</v>
      </c>
      <c r="D10" s="136">
        <v>44777</v>
      </c>
      <c r="E10" s="135" t="s">
        <v>63</v>
      </c>
      <c r="F10" s="147" t="s">
        <v>29</v>
      </c>
      <c r="G10" s="137"/>
      <c r="H10" s="138"/>
      <c r="I10" s="148"/>
    </row>
    <row r="11" spans="1:9" x14ac:dyDescent="0.2">
      <c r="A11" s="140">
        <v>90</v>
      </c>
      <c r="B11" s="141">
        <v>250</v>
      </c>
      <c r="C11" s="177">
        <f t="shared" si="0"/>
        <v>22500</v>
      </c>
      <c r="D11" s="142">
        <v>44777</v>
      </c>
      <c r="E11" s="141" t="s">
        <v>64</v>
      </c>
      <c r="F11" s="149" t="s">
        <v>29</v>
      </c>
      <c r="G11" s="143"/>
      <c r="H11" s="144"/>
      <c r="I11" s="150"/>
    </row>
    <row r="12" spans="1:9" x14ac:dyDescent="0.2">
      <c r="A12" s="134">
        <v>45</v>
      </c>
      <c r="B12" s="135">
        <v>250</v>
      </c>
      <c r="C12" s="174">
        <f t="shared" si="0"/>
        <v>11250</v>
      </c>
      <c r="D12" s="136">
        <v>44789</v>
      </c>
      <c r="E12" s="135" t="s">
        <v>64</v>
      </c>
      <c r="F12" s="147" t="s">
        <v>30</v>
      </c>
      <c r="G12" s="137"/>
      <c r="H12" s="138"/>
      <c r="I12" s="148"/>
    </row>
    <row r="13" spans="1:9" x14ac:dyDescent="0.2">
      <c r="A13" s="140">
        <v>25</v>
      </c>
      <c r="B13" s="141">
        <v>95</v>
      </c>
      <c r="C13" s="177">
        <f t="shared" si="0"/>
        <v>2375</v>
      </c>
      <c r="D13" s="142">
        <v>44789</v>
      </c>
      <c r="E13" s="141" t="s">
        <v>63</v>
      </c>
      <c r="F13" s="149" t="s">
        <v>30</v>
      </c>
      <c r="G13" s="143"/>
      <c r="H13" s="144"/>
      <c r="I13" s="150"/>
    </row>
    <row r="14" spans="1:9" x14ac:dyDescent="0.2">
      <c r="A14" s="134">
        <v>55</v>
      </c>
      <c r="B14" s="135">
        <v>95</v>
      </c>
      <c r="C14" s="174">
        <f t="shared" si="0"/>
        <v>5225</v>
      </c>
      <c r="D14" s="136">
        <v>44798</v>
      </c>
      <c r="E14" s="135" t="s">
        <v>63</v>
      </c>
      <c r="F14" s="147" t="s">
        <v>31</v>
      </c>
      <c r="G14" s="137"/>
      <c r="H14" s="138"/>
      <c r="I14" s="148"/>
    </row>
    <row r="15" spans="1:9" x14ac:dyDescent="0.2">
      <c r="A15" s="140">
        <v>92</v>
      </c>
      <c r="B15" s="141">
        <v>260</v>
      </c>
      <c r="C15" s="177">
        <f t="shared" si="0"/>
        <v>23920</v>
      </c>
      <c r="D15" s="142">
        <v>44798</v>
      </c>
      <c r="E15" s="141" t="s">
        <v>64</v>
      </c>
      <c r="F15" s="149" t="s">
        <v>31</v>
      </c>
      <c r="G15" s="143"/>
      <c r="H15" s="144"/>
      <c r="I15" s="150"/>
    </row>
    <row r="16" spans="1:9" x14ac:dyDescent="0.2">
      <c r="A16" s="134">
        <v>42</v>
      </c>
      <c r="B16" s="135">
        <v>260</v>
      </c>
      <c r="C16" s="174">
        <f t="shared" si="0"/>
        <v>10920</v>
      </c>
      <c r="D16" s="136">
        <v>44808</v>
      </c>
      <c r="E16" s="135" t="s">
        <v>64</v>
      </c>
      <c r="F16" s="147" t="s">
        <v>32</v>
      </c>
      <c r="G16" s="137"/>
      <c r="H16" s="138"/>
      <c r="I16" s="148"/>
    </row>
    <row r="17" spans="1:9" x14ac:dyDescent="0.2">
      <c r="A17" s="140">
        <v>25</v>
      </c>
      <c r="B17" s="141">
        <v>95</v>
      </c>
      <c r="C17" s="177">
        <f t="shared" si="0"/>
        <v>2375</v>
      </c>
      <c r="D17" s="142">
        <v>44808</v>
      </c>
      <c r="E17" s="141" t="s">
        <v>63</v>
      </c>
      <c r="F17" s="149" t="s">
        <v>32</v>
      </c>
      <c r="G17" s="143"/>
      <c r="H17" s="144"/>
      <c r="I17" s="150"/>
    </row>
    <row r="18" spans="1:9" x14ac:dyDescent="0.2">
      <c r="A18" s="134">
        <v>55</v>
      </c>
      <c r="B18" s="135">
        <v>95</v>
      </c>
      <c r="C18" s="174">
        <f t="shared" si="0"/>
        <v>5225</v>
      </c>
      <c r="D18" s="136">
        <v>44818</v>
      </c>
      <c r="E18" s="135" t="s">
        <v>63</v>
      </c>
      <c r="F18" s="147" t="s">
        <v>35</v>
      </c>
      <c r="G18" s="137"/>
      <c r="H18" s="138"/>
      <c r="I18" s="148"/>
    </row>
    <row r="19" spans="1:9" x14ac:dyDescent="0.2">
      <c r="A19" s="140">
        <v>92</v>
      </c>
      <c r="B19" s="141">
        <v>260</v>
      </c>
      <c r="C19" s="177">
        <f t="shared" si="0"/>
        <v>23920</v>
      </c>
      <c r="D19" s="142">
        <v>44818</v>
      </c>
      <c r="E19" s="141" t="s">
        <v>64</v>
      </c>
      <c r="F19" s="149" t="s">
        <v>35</v>
      </c>
      <c r="G19" s="143"/>
      <c r="H19" s="144"/>
      <c r="I19" s="150"/>
    </row>
    <row r="20" spans="1:9" x14ac:dyDescent="0.2">
      <c r="A20" s="134">
        <v>43</v>
      </c>
      <c r="B20" s="135">
        <v>275</v>
      </c>
      <c r="C20" s="174">
        <f t="shared" si="0"/>
        <v>11825</v>
      </c>
      <c r="D20" s="136">
        <v>44829</v>
      </c>
      <c r="E20" s="135" t="s">
        <v>62</v>
      </c>
      <c r="F20" s="147" t="s">
        <v>34</v>
      </c>
      <c r="G20" s="137"/>
      <c r="H20" s="138"/>
      <c r="I20" s="148"/>
    </row>
    <row r="21" spans="1:9" x14ac:dyDescent="0.2">
      <c r="A21" s="140">
        <v>25</v>
      </c>
      <c r="B21" s="141">
        <v>95</v>
      </c>
      <c r="C21" s="177">
        <f t="shared" si="0"/>
        <v>2375</v>
      </c>
      <c r="D21" s="142">
        <v>44829</v>
      </c>
      <c r="E21" s="141" t="s">
        <v>63</v>
      </c>
      <c r="F21" s="149" t="s">
        <v>34</v>
      </c>
      <c r="G21" s="143"/>
      <c r="H21" s="144"/>
      <c r="I21" s="150"/>
    </row>
    <row r="22" spans="1:9" x14ac:dyDescent="0.2">
      <c r="A22" s="134">
        <v>92</v>
      </c>
      <c r="B22" s="135">
        <v>275</v>
      </c>
      <c r="C22" s="174">
        <f t="shared" si="0"/>
        <v>25300</v>
      </c>
      <c r="D22" s="136">
        <v>44836</v>
      </c>
      <c r="E22" s="135" t="s">
        <v>62</v>
      </c>
      <c r="F22" s="147" t="s">
        <v>33</v>
      </c>
      <c r="G22" s="137"/>
      <c r="H22" s="138"/>
      <c r="I22" s="148"/>
    </row>
    <row r="23" spans="1:9" x14ac:dyDescent="0.2">
      <c r="A23" s="140">
        <v>55</v>
      </c>
      <c r="B23" s="141">
        <v>95</v>
      </c>
      <c r="C23" s="177">
        <f t="shared" si="0"/>
        <v>5225</v>
      </c>
      <c r="D23" s="142">
        <v>44836</v>
      </c>
      <c r="E23" s="141" t="s">
        <v>63</v>
      </c>
      <c r="F23" s="149" t="s">
        <v>33</v>
      </c>
      <c r="G23" s="143"/>
      <c r="H23" s="144"/>
      <c r="I23" s="150"/>
    </row>
    <row r="24" spans="1:9" x14ac:dyDescent="0.2">
      <c r="A24" s="134">
        <v>40</v>
      </c>
      <c r="B24" s="135">
        <v>275</v>
      </c>
      <c r="C24" s="174">
        <f t="shared" si="0"/>
        <v>11000</v>
      </c>
      <c r="D24" s="136">
        <v>44839</v>
      </c>
      <c r="E24" s="135" t="s">
        <v>62</v>
      </c>
      <c r="F24" s="147" t="s">
        <v>57</v>
      </c>
      <c r="G24" s="137"/>
      <c r="H24" s="138"/>
      <c r="I24" s="148"/>
    </row>
    <row r="25" spans="1:9" x14ac:dyDescent="0.2">
      <c r="A25" s="140">
        <v>25</v>
      </c>
      <c r="B25" s="141">
        <v>95</v>
      </c>
      <c r="C25" s="177">
        <f t="shared" si="0"/>
        <v>2375</v>
      </c>
      <c r="D25" s="142">
        <v>44839</v>
      </c>
      <c r="E25" s="141" t="s">
        <v>63</v>
      </c>
      <c r="F25" s="149" t="s">
        <v>57</v>
      </c>
      <c r="G25" s="143"/>
      <c r="H25" s="144"/>
      <c r="I25" s="150"/>
    </row>
    <row r="26" spans="1:9" x14ac:dyDescent="0.2">
      <c r="A26" s="134">
        <v>92</v>
      </c>
      <c r="B26" s="135">
        <v>275</v>
      </c>
      <c r="C26" s="174">
        <f t="shared" si="0"/>
        <v>25300</v>
      </c>
      <c r="D26" s="136">
        <v>44866</v>
      </c>
      <c r="E26" s="135" t="s">
        <v>62</v>
      </c>
      <c r="F26" s="147" t="s">
        <v>65</v>
      </c>
      <c r="G26" s="137"/>
      <c r="H26" s="138"/>
      <c r="I26" s="148"/>
    </row>
    <row r="27" spans="1:9" x14ac:dyDescent="0.2">
      <c r="A27" s="140">
        <v>50</v>
      </c>
      <c r="B27" s="141">
        <v>95</v>
      </c>
      <c r="C27" s="177">
        <f t="shared" si="0"/>
        <v>4750</v>
      </c>
      <c r="D27" s="142">
        <v>44866</v>
      </c>
      <c r="E27" s="141" t="s">
        <v>63</v>
      </c>
      <c r="F27" s="149" t="s">
        <v>65</v>
      </c>
      <c r="G27" s="143"/>
      <c r="H27" s="144"/>
      <c r="I27" s="150"/>
    </row>
    <row r="28" spans="1:9" x14ac:dyDescent="0.2">
      <c r="A28" s="134">
        <v>42</v>
      </c>
      <c r="B28" s="135">
        <v>275</v>
      </c>
      <c r="C28" s="174">
        <f t="shared" si="0"/>
        <v>11550</v>
      </c>
      <c r="D28" s="136">
        <v>44866</v>
      </c>
      <c r="E28" s="135" t="s">
        <v>62</v>
      </c>
      <c r="F28" s="147" t="s">
        <v>61</v>
      </c>
      <c r="G28" s="137"/>
      <c r="H28" s="138"/>
      <c r="I28" s="148"/>
    </row>
    <row r="29" spans="1:9" x14ac:dyDescent="0.2">
      <c r="A29" s="140">
        <v>22</v>
      </c>
      <c r="B29" s="141">
        <v>95</v>
      </c>
      <c r="C29" s="177">
        <f t="shared" si="0"/>
        <v>2090</v>
      </c>
      <c r="D29" s="142">
        <v>44866</v>
      </c>
      <c r="E29" s="141" t="s">
        <v>63</v>
      </c>
      <c r="F29" s="149" t="s">
        <v>61</v>
      </c>
      <c r="G29" s="143"/>
      <c r="H29" s="144"/>
      <c r="I29" s="150"/>
    </row>
    <row r="30" spans="1:9" x14ac:dyDescent="0.2">
      <c r="A30" s="134">
        <v>92</v>
      </c>
      <c r="B30" s="135">
        <v>275</v>
      </c>
      <c r="C30" s="181">
        <f t="shared" si="0"/>
        <v>25300</v>
      </c>
      <c r="D30" s="136">
        <v>44873</v>
      </c>
      <c r="E30" s="135" t="s">
        <v>62</v>
      </c>
      <c r="F30" s="147" t="s">
        <v>72</v>
      </c>
      <c r="G30" s="137"/>
      <c r="H30" s="138"/>
      <c r="I30" s="148"/>
    </row>
    <row r="31" spans="1:9" x14ac:dyDescent="0.2">
      <c r="A31" s="140">
        <v>55</v>
      </c>
      <c r="B31" s="141">
        <v>95</v>
      </c>
      <c r="C31" s="141">
        <f t="shared" si="0"/>
        <v>5225</v>
      </c>
      <c r="D31" s="142">
        <v>44873</v>
      </c>
      <c r="E31" s="141" t="s">
        <v>63</v>
      </c>
      <c r="F31" s="149" t="s">
        <v>72</v>
      </c>
      <c r="G31" s="143"/>
      <c r="H31" s="144"/>
      <c r="I31" s="150"/>
    </row>
    <row r="32" spans="1:9" x14ac:dyDescent="0.2">
      <c r="A32" s="134">
        <v>42</v>
      </c>
      <c r="B32" s="135">
        <v>275</v>
      </c>
      <c r="C32" s="135">
        <f t="shared" si="0"/>
        <v>11550</v>
      </c>
      <c r="D32" s="136">
        <v>44900</v>
      </c>
      <c r="E32" s="135" t="s">
        <v>62</v>
      </c>
      <c r="F32" s="147" t="s">
        <v>43</v>
      </c>
      <c r="G32" s="137"/>
      <c r="H32" s="138"/>
      <c r="I32" s="148"/>
    </row>
    <row r="33" spans="1:9" x14ac:dyDescent="0.2">
      <c r="A33" s="140">
        <v>22</v>
      </c>
      <c r="B33" s="141">
        <v>95</v>
      </c>
      <c r="C33" s="141">
        <f t="shared" si="0"/>
        <v>2090</v>
      </c>
      <c r="D33" s="142">
        <v>44900</v>
      </c>
      <c r="E33" s="141" t="s">
        <v>63</v>
      </c>
      <c r="F33" s="149" t="s">
        <v>43</v>
      </c>
      <c r="G33" s="143"/>
      <c r="H33" s="144"/>
      <c r="I33" s="150"/>
    </row>
    <row r="34" spans="1:9" x14ac:dyDescent="0.2">
      <c r="A34" s="134">
        <v>92</v>
      </c>
      <c r="B34" s="135">
        <v>275</v>
      </c>
      <c r="C34" s="135">
        <f t="shared" si="0"/>
        <v>25300</v>
      </c>
      <c r="D34" s="136">
        <v>44908</v>
      </c>
      <c r="E34" s="135" t="s">
        <v>62</v>
      </c>
      <c r="F34" s="147" t="s">
        <v>44</v>
      </c>
      <c r="G34" s="137"/>
      <c r="H34" s="138"/>
      <c r="I34" s="148"/>
    </row>
    <row r="35" spans="1:9" x14ac:dyDescent="0.2">
      <c r="A35" s="140">
        <v>55</v>
      </c>
      <c r="B35" s="141">
        <v>95</v>
      </c>
      <c r="C35" s="141">
        <f t="shared" si="0"/>
        <v>5225</v>
      </c>
      <c r="D35" s="142">
        <v>44908</v>
      </c>
      <c r="E35" s="141" t="s">
        <v>63</v>
      </c>
      <c r="F35" s="149" t="s">
        <v>44</v>
      </c>
      <c r="G35" s="143"/>
      <c r="H35" s="144"/>
      <c r="I35" s="150"/>
    </row>
    <row r="36" spans="1:9" x14ac:dyDescent="0.2">
      <c r="A36" s="134">
        <v>42</v>
      </c>
      <c r="B36" s="135">
        <v>275</v>
      </c>
      <c r="C36" s="135">
        <f t="shared" si="0"/>
        <v>11550</v>
      </c>
      <c r="D36" s="136">
        <v>44922</v>
      </c>
      <c r="E36" s="135" t="s">
        <v>62</v>
      </c>
      <c r="F36" s="147" t="s">
        <v>45</v>
      </c>
      <c r="G36" s="137"/>
      <c r="H36" s="138"/>
      <c r="I36" s="148"/>
    </row>
    <row r="37" spans="1:9" x14ac:dyDescent="0.2">
      <c r="A37" s="140">
        <v>22</v>
      </c>
      <c r="B37" s="141">
        <v>95</v>
      </c>
      <c r="C37" s="141">
        <f t="shared" si="0"/>
        <v>2090</v>
      </c>
      <c r="D37" s="142">
        <v>44922</v>
      </c>
      <c r="E37" s="141" t="s">
        <v>63</v>
      </c>
      <c r="F37" s="149" t="s">
        <v>45</v>
      </c>
      <c r="G37" s="143"/>
      <c r="H37" s="144"/>
      <c r="I37" s="150"/>
    </row>
    <row r="38" spans="1:9" x14ac:dyDescent="0.2">
      <c r="A38" s="134">
        <v>92</v>
      </c>
      <c r="B38" s="135">
        <v>275</v>
      </c>
      <c r="C38" s="135">
        <f t="shared" si="0"/>
        <v>25300</v>
      </c>
      <c r="D38" s="136">
        <v>44936</v>
      </c>
      <c r="E38" s="135" t="s">
        <v>75</v>
      </c>
      <c r="F38" s="147" t="s">
        <v>46</v>
      </c>
      <c r="G38" s="137"/>
      <c r="H38" s="138"/>
      <c r="I38" s="148"/>
    </row>
    <row r="39" spans="1:9" x14ac:dyDescent="0.2">
      <c r="A39" s="140">
        <v>55</v>
      </c>
      <c r="B39" s="141">
        <v>95</v>
      </c>
      <c r="C39" s="182">
        <f t="shared" si="0"/>
        <v>5225</v>
      </c>
      <c r="D39" s="142">
        <v>44936</v>
      </c>
      <c r="E39" s="141" t="s">
        <v>63</v>
      </c>
      <c r="F39" s="149" t="s">
        <v>46</v>
      </c>
      <c r="G39" s="143"/>
      <c r="H39" s="144"/>
      <c r="I39" s="150"/>
    </row>
    <row r="40" spans="1:9" x14ac:dyDescent="0.2">
      <c r="A40" s="134">
        <v>42</v>
      </c>
      <c r="B40" s="135">
        <v>275</v>
      </c>
      <c r="C40" s="135">
        <f t="shared" si="0"/>
        <v>11550</v>
      </c>
      <c r="D40" s="136">
        <v>44947</v>
      </c>
      <c r="E40" s="135" t="s">
        <v>75</v>
      </c>
      <c r="F40" s="147" t="s">
        <v>76</v>
      </c>
      <c r="G40" s="137"/>
      <c r="H40" s="138"/>
      <c r="I40" s="148"/>
    </row>
    <row r="41" spans="1:9" x14ac:dyDescent="0.2">
      <c r="A41" s="140">
        <v>22</v>
      </c>
      <c r="B41" s="141">
        <v>95</v>
      </c>
      <c r="C41" s="141">
        <f t="shared" si="0"/>
        <v>2090</v>
      </c>
      <c r="D41" s="142">
        <v>44947</v>
      </c>
      <c r="E41" s="141" t="s">
        <v>63</v>
      </c>
      <c r="F41" s="149" t="s">
        <v>76</v>
      </c>
      <c r="G41" s="143"/>
      <c r="H41" s="144"/>
      <c r="I41" s="150"/>
    </row>
    <row r="42" spans="1:9" x14ac:dyDescent="0.2">
      <c r="A42" s="134">
        <v>92</v>
      </c>
      <c r="B42" s="135">
        <v>275</v>
      </c>
      <c r="C42" s="135">
        <f t="shared" si="0"/>
        <v>25300</v>
      </c>
      <c r="D42" s="136">
        <v>44955</v>
      </c>
      <c r="E42" s="135" t="s">
        <v>75</v>
      </c>
      <c r="F42" s="147" t="s">
        <v>77</v>
      </c>
      <c r="G42" s="137"/>
      <c r="H42" s="138"/>
      <c r="I42" s="148"/>
    </row>
    <row r="43" spans="1:9" x14ac:dyDescent="0.2">
      <c r="A43" s="140">
        <v>55</v>
      </c>
      <c r="B43" s="141">
        <v>95</v>
      </c>
      <c r="C43" s="141">
        <f t="shared" si="0"/>
        <v>5225</v>
      </c>
      <c r="D43" s="142">
        <v>44955</v>
      </c>
      <c r="E43" s="141" t="s">
        <v>63</v>
      </c>
      <c r="F43" s="149" t="s">
        <v>77</v>
      </c>
      <c r="G43" s="143"/>
      <c r="H43" s="144"/>
      <c r="I43" s="150"/>
    </row>
    <row r="44" spans="1:9" x14ac:dyDescent="0.2">
      <c r="A44" s="134">
        <v>60</v>
      </c>
      <c r="B44" s="135">
        <v>95</v>
      </c>
      <c r="C44" s="135">
        <f t="shared" si="0"/>
        <v>5700</v>
      </c>
      <c r="D44" s="136">
        <v>45018</v>
      </c>
      <c r="E44" s="135" t="s">
        <v>63</v>
      </c>
      <c r="F44" s="147" t="s">
        <v>89</v>
      </c>
      <c r="G44" s="137"/>
      <c r="H44" s="138"/>
      <c r="I44" s="148"/>
    </row>
    <row r="45" spans="1:9" x14ac:dyDescent="0.2">
      <c r="A45" s="140">
        <v>20</v>
      </c>
      <c r="B45" s="141">
        <v>95</v>
      </c>
      <c r="C45" s="141">
        <f t="shared" si="0"/>
        <v>1900</v>
      </c>
      <c r="D45" s="142">
        <v>45026</v>
      </c>
      <c r="E45" s="141" t="s">
        <v>63</v>
      </c>
      <c r="F45" s="149" t="s">
        <v>89</v>
      </c>
      <c r="G45" s="143"/>
      <c r="H45" s="144"/>
      <c r="I45" s="150"/>
    </row>
    <row r="46" spans="1:9" x14ac:dyDescent="0.2">
      <c r="A46" s="134">
        <v>22</v>
      </c>
      <c r="B46" s="135">
        <v>95</v>
      </c>
      <c r="C46" s="135">
        <f t="shared" si="0"/>
        <v>2090</v>
      </c>
      <c r="D46" s="136">
        <v>45039</v>
      </c>
      <c r="E46" s="135" t="s">
        <v>63</v>
      </c>
      <c r="F46" s="147" t="s">
        <v>89</v>
      </c>
      <c r="G46" s="137"/>
      <c r="H46" s="138"/>
      <c r="I46" s="148"/>
    </row>
    <row r="47" spans="1:9" x14ac:dyDescent="0.2">
      <c r="A47" s="140">
        <v>22</v>
      </c>
      <c r="B47" s="141">
        <v>95</v>
      </c>
      <c r="C47" s="141">
        <f t="shared" si="0"/>
        <v>2090</v>
      </c>
      <c r="D47" s="142">
        <v>45045</v>
      </c>
      <c r="E47" s="141" t="s">
        <v>63</v>
      </c>
      <c r="F47" s="149" t="s">
        <v>89</v>
      </c>
      <c r="G47" s="143"/>
      <c r="H47" s="144"/>
      <c r="I47" s="150"/>
    </row>
    <row r="48" spans="1:9" x14ac:dyDescent="0.2">
      <c r="A48" s="134">
        <v>15</v>
      </c>
      <c r="B48" s="135">
        <v>105</v>
      </c>
      <c r="C48" s="135">
        <f t="shared" si="0"/>
        <v>1575</v>
      </c>
      <c r="D48" s="136">
        <v>45069</v>
      </c>
      <c r="E48" s="135" t="s">
        <v>63</v>
      </c>
      <c r="F48" s="147" t="s">
        <v>89</v>
      </c>
      <c r="G48" s="137"/>
      <c r="H48" s="138"/>
      <c r="I48" s="148"/>
    </row>
    <row r="49" spans="1:9" x14ac:dyDescent="0.2">
      <c r="A49" s="140">
        <v>20</v>
      </c>
      <c r="B49" s="141">
        <v>105</v>
      </c>
      <c r="C49" s="141">
        <f t="shared" si="0"/>
        <v>2100</v>
      </c>
      <c r="D49" s="142">
        <v>45076</v>
      </c>
      <c r="E49" s="141" t="s">
        <v>63</v>
      </c>
      <c r="F49" s="149" t="s">
        <v>89</v>
      </c>
      <c r="G49" s="143"/>
      <c r="H49" s="144"/>
      <c r="I49" s="150"/>
    </row>
    <row r="50" spans="1:9" x14ac:dyDescent="0.2">
      <c r="A50" s="134">
        <v>25</v>
      </c>
      <c r="B50" s="135">
        <v>105</v>
      </c>
      <c r="C50" s="135">
        <f t="shared" si="0"/>
        <v>2625</v>
      </c>
      <c r="D50" s="136">
        <v>45084</v>
      </c>
      <c r="E50" s="135" t="s">
        <v>63</v>
      </c>
      <c r="F50" s="147" t="s">
        <v>89</v>
      </c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A66" sqref="A1:I6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7.375" style="60" customWidth="1"/>
    <col min="4" max="4" width="32.125" style="60" bestFit="1" customWidth="1"/>
    <col min="5" max="5" width="22.625" style="60" customWidth="1"/>
    <col min="6" max="6" width="19.875" style="60" bestFit="1" customWidth="1"/>
    <col min="7" max="7" width="23.125" style="60" customWidth="1"/>
    <col min="8" max="8" width="16.75" style="61" customWidth="1"/>
    <col min="9" max="9" width="29.625" style="61" bestFit="1" customWidth="1"/>
  </cols>
  <sheetData>
    <row r="1" spans="1:9" ht="32.25" customHeight="1" x14ac:dyDescent="0.2">
      <c r="A1" s="404" t="s">
        <v>8</v>
      </c>
      <c r="B1" s="405"/>
      <c r="D1" s="162" t="s">
        <v>110</v>
      </c>
      <c r="E1" s="170">
        <f>SUM(C5:C150)</f>
        <v>474440</v>
      </c>
      <c r="F1" s="400" t="s">
        <v>115</v>
      </c>
      <c r="G1" s="401"/>
      <c r="H1" s="401"/>
    </row>
    <row r="2" spans="1:9" ht="32.25" customHeight="1" x14ac:dyDescent="0.2">
      <c r="A2" s="406"/>
      <c r="B2" s="407"/>
      <c r="D2" s="163" t="s">
        <v>111</v>
      </c>
      <c r="E2" s="171">
        <f>SUM(G5:G149)</f>
        <v>304810</v>
      </c>
      <c r="F2" s="400"/>
      <c r="G2" s="401"/>
      <c r="H2" s="401"/>
    </row>
    <row r="3" spans="1:9" ht="32.25" customHeight="1" thickBot="1" x14ac:dyDescent="0.25">
      <c r="A3" s="408"/>
      <c r="B3" s="409"/>
      <c r="D3" s="164" t="s">
        <v>112</v>
      </c>
      <c r="E3" s="172">
        <f>E1-E2</f>
        <v>169630</v>
      </c>
      <c r="F3" s="402"/>
      <c r="G3" s="403"/>
      <c r="H3" s="403"/>
    </row>
    <row r="4" spans="1:9" s="184" customFormat="1" ht="69.75" customHeight="1" x14ac:dyDescent="0.35">
      <c r="A4" s="185" t="s">
        <v>1</v>
      </c>
      <c r="B4" s="186" t="s">
        <v>2</v>
      </c>
      <c r="C4" s="187" t="s">
        <v>3</v>
      </c>
      <c r="D4" s="187" t="s">
        <v>16</v>
      </c>
      <c r="E4" s="187" t="s">
        <v>96</v>
      </c>
      <c r="F4" s="187" t="s">
        <v>26</v>
      </c>
      <c r="G4" s="188" t="s">
        <v>104</v>
      </c>
      <c r="H4" s="189" t="s">
        <v>105</v>
      </c>
      <c r="I4" s="190" t="s">
        <v>106</v>
      </c>
    </row>
    <row r="5" spans="1:9" s="193" customFormat="1" x14ac:dyDescent="0.2">
      <c r="A5" s="191"/>
      <c r="B5" s="137"/>
      <c r="C5" s="137"/>
      <c r="D5" s="138"/>
      <c r="E5" s="137"/>
      <c r="F5" s="192"/>
      <c r="G5" s="137">
        <v>304810</v>
      </c>
      <c r="H5" s="138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44780</v>
      </c>
      <c r="E6" s="135" t="s">
        <v>64</v>
      </c>
      <c r="F6" s="147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44780</v>
      </c>
      <c r="E7" s="141" t="s">
        <v>63</v>
      </c>
      <c r="F7" s="149" t="s">
        <v>36</v>
      </c>
      <c r="G7" s="143"/>
      <c r="H7" s="144"/>
      <c r="I7" s="150"/>
    </row>
    <row r="8" spans="1:9" x14ac:dyDescent="0.2">
      <c r="A8" s="173">
        <v>3</v>
      </c>
      <c r="B8" s="174">
        <v>250</v>
      </c>
      <c r="C8" s="174">
        <f t="shared" ref="C8:C71" si="0">A8*B8</f>
        <v>750</v>
      </c>
      <c r="D8" s="175">
        <v>44793</v>
      </c>
      <c r="E8" s="135" t="s">
        <v>64</v>
      </c>
      <c r="F8" s="147" t="s">
        <v>36</v>
      </c>
      <c r="G8" s="137"/>
      <c r="H8" s="138"/>
      <c r="I8" s="148"/>
    </row>
    <row r="9" spans="1:9" x14ac:dyDescent="0.2">
      <c r="A9" s="176">
        <v>3</v>
      </c>
      <c r="B9" s="177">
        <v>95</v>
      </c>
      <c r="C9" s="177">
        <f t="shared" si="0"/>
        <v>285</v>
      </c>
      <c r="D9" s="178">
        <v>44793</v>
      </c>
      <c r="E9" s="141" t="s">
        <v>63</v>
      </c>
      <c r="F9" s="149" t="s">
        <v>36</v>
      </c>
      <c r="G9" s="143"/>
      <c r="H9" s="144"/>
      <c r="I9" s="150"/>
    </row>
    <row r="10" spans="1:9" x14ac:dyDescent="0.2">
      <c r="A10" s="173">
        <v>25</v>
      </c>
      <c r="B10" s="174">
        <v>95</v>
      </c>
      <c r="C10" s="174">
        <f t="shared" si="0"/>
        <v>2375</v>
      </c>
      <c r="D10" s="175">
        <v>44803</v>
      </c>
      <c r="E10" s="135" t="s">
        <v>63</v>
      </c>
      <c r="F10" s="147" t="s">
        <v>37</v>
      </c>
      <c r="G10" s="137"/>
      <c r="H10" s="138"/>
      <c r="I10" s="148"/>
    </row>
    <row r="11" spans="1:9" x14ac:dyDescent="0.2">
      <c r="A11" s="176">
        <v>250</v>
      </c>
      <c r="B11" s="177">
        <v>150</v>
      </c>
      <c r="C11" s="177">
        <f t="shared" si="0"/>
        <v>37500</v>
      </c>
      <c r="D11" s="178">
        <v>44803</v>
      </c>
      <c r="E11" s="141" t="s">
        <v>37</v>
      </c>
      <c r="F11" s="149" t="s">
        <v>37</v>
      </c>
      <c r="G11" s="143"/>
      <c r="H11" s="144"/>
      <c r="I11" s="150"/>
    </row>
    <row r="12" spans="1:9" x14ac:dyDescent="0.2">
      <c r="A12" s="173">
        <v>61</v>
      </c>
      <c r="B12" s="174">
        <v>150</v>
      </c>
      <c r="C12" s="174">
        <f t="shared" si="0"/>
        <v>9150</v>
      </c>
      <c r="D12" s="175">
        <v>44803</v>
      </c>
      <c r="E12" s="135" t="s">
        <v>23</v>
      </c>
      <c r="F12" s="147" t="s">
        <v>23</v>
      </c>
      <c r="G12" s="137"/>
      <c r="H12" s="138"/>
      <c r="I12" s="148"/>
    </row>
    <row r="13" spans="1:9" x14ac:dyDescent="0.2">
      <c r="A13" s="176">
        <v>25</v>
      </c>
      <c r="B13" s="177">
        <v>95</v>
      </c>
      <c r="C13" s="177">
        <f t="shared" si="0"/>
        <v>2375</v>
      </c>
      <c r="D13" s="178">
        <v>44803</v>
      </c>
      <c r="E13" s="141" t="s">
        <v>63</v>
      </c>
      <c r="F13" s="149" t="s">
        <v>23</v>
      </c>
      <c r="G13" s="143"/>
      <c r="H13" s="144"/>
      <c r="I13" s="150"/>
    </row>
    <row r="14" spans="1:9" x14ac:dyDescent="0.2">
      <c r="A14" s="173">
        <v>260</v>
      </c>
      <c r="B14" s="174">
        <v>250</v>
      </c>
      <c r="C14" s="174">
        <f t="shared" si="0"/>
        <v>65000</v>
      </c>
      <c r="D14" s="175">
        <v>44809</v>
      </c>
      <c r="E14" s="135" t="s">
        <v>64</v>
      </c>
      <c r="F14" s="147" t="s">
        <v>38</v>
      </c>
      <c r="G14" s="137"/>
      <c r="H14" s="138"/>
      <c r="I14" s="148"/>
    </row>
    <row r="15" spans="1:9" x14ac:dyDescent="0.2">
      <c r="A15" s="176">
        <v>135</v>
      </c>
      <c r="B15" s="177">
        <v>95</v>
      </c>
      <c r="C15" s="177">
        <f t="shared" si="0"/>
        <v>12825</v>
      </c>
      <c r="D15" s="178">
        <v>44809</v>
      </c>
      <c r="E15" s="141" t="s">
        <v>63</v>
      </c>
      <c r="F15" s="149" t="s">
        <v>38</v>
      </c>
      <c r="G15" s="143"/>
      <c r="H15" s="144"/>
      <c r="I15" s="150"/>
    </row>
    <row r="16" spans="1:9" x14ac:dyDescent="0.2">
      <c r="A16" s="173">
        <v>30</v>
      </c>
      <c r="B16" s="174">
        <v>275</v>
      </c>
      <c r="C16" s="174">
        <f t="shared" si="0"/>
        <v>8250</v>
      </c>
      <c r="D16" s="175">
        <v>44829</v>
      </c>
      <c r="E16" s="135" t="s">
        <v>62</v>
      </c>
      <c r="F16" s="147" t="s">
        <v>39</v>
      </c>
      <c r="G16" s="137"/>
      <c r="H16" s="138"/>
      <c r="I16" s="148"/>
    </row>
    <row r="17" spans="1:9" x14ac:dyDescent="0.2">
      <c r="A17" s="176">
        <v>22</v>
      </c>
      <c r="B17" s="177">
        <v>95</v>
      </c>
      <c r="C17" s="177">
        <f t="shared" si="0"/>
        <v>2090</v>
      </c>
      <c r="D17" s="178">
        <v>44829</v>
      </c>
      <c r="E17" s="141" t="s">
        <v>63</v>
      </c>
      <c r="F17" s="149" t="s">
        <v>39</v>
      </c>
      <c r="G17" s="143"/>
      <c r="H17" s="144"/>
      <c r="I17" s="150"/>
    </row>
    <row r="18" spans="1:9" x14ac:dyDescent="0.2">
      <c r="A18" s="173">
        <v>54</v>
      </c>
      <c r="B18" s="174">
        <v>275</v>
      </c>
      <c r="C18" s="174">
        <f t="shared" si="0"/>
        <v>14850</v>
      </c>
      <c r="D18" s="175">
        <v>44835</v>
      </c>
      <c r="E18" s="135" t="s">
        <v>62</v>
      </c>
      <c r="F18" s="147" t="s">
        <v>40</v>
      </c>
      <c r="G18" s="137"/>
      <c r="H18" s="138"/>
      <c r="I18" s="148"/>
    </row>
    <row r="19" spans="1:9" x14ac:dyDescent="0.2">
      <c r="A19" s="176">
        <v>30</v>
      </c>
      <c r="B19" s="177">
        <v>95</v>
      </c>
      <c r="C19" s="177">
        <f t="shared" si="0"/>
        <v>2850</v>
      </c>
      <c r="D19" s="178">
        <v>44835</v>
      </c>
      <c r="E19" s="141" t="s">
        <v>63</v>
      </c>
      <c r="F19" s="149" t="s">
        <v>40</v>
      </c>
      <c r="G19" s="143"/>
      <c r="H19" s="144"/>
      <c r="I19" s="150"/>
    </row>
    <row r="20" spans="1:9" x14ac:dyDescent="0.2">
      <c r="A20" s="173">
        <v>1050</v>
      </c>
      <c r="B20" s="174">
        <v>20</v>
      </c>
      <c r="C20" s="174">
        <f t="shared" si="0"/>
        <v>21000</v>
      </c>
      <c r="D20" s="175"/>
      <c r="E20" s="135" t="s">
        <v>41</v>
      </c>
      <c r="F20" s="147" t="s">
        <v>41</v>
      </c>
      <c r="G20" s="137"/>
      <c r="H20" s="138"/>
      <c r="I20" s="148"/>
    </row>
    <row r="21" spans="1:9" x14ac:dyDescent="0.2">
      <c r="A21" s="176">
        <v>1</v>
      </c>
      <c r="B21" s="177">
        <v>600</v>
      </c>
      <c r="C21" s="177">
        <f t="shared" si="0"/>
        <v>600</v>
      </c>
      <c r="D21" s="178"/>
      <c r="E21" s="141" t="s">
        <v>24</v>
      </c>
      <c r="F21" s="149" t="s">
        <v>24</v>
      </c>
      <c r="G21" s="143"/>
      <c r="H21" s="144"/>
      <c r="I21" s="150"/>
    </row>
    <row r="22" spans="1:9" x14ac:dyDescent="0.2">
      <c r="A22" s="173">
        <v>44</v>
      </c>
      <c r="B22" s="174">
        <v>275</v>
      </c>
      <c r="C22" s="174">
        <f t="shared" si="0"/>
        <v>12100</v>
      </c>
      <c r="D22" s="175">
        <v>44846</v>
      </c>
      <c r="E22" s="135" t="s">
        <v>62</v>
      </c>
      <c r="F22" s="147" t="s">
        <v>58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44846</v>
      </c>
      <c r="E23" s="141" t="s">
        <v>63</v>
      </c>
      <c r="F23" s="149" t="s">
        <v>58</v>
      </c>
      <c r="G23" s="143"/>
      <c r="H23" s="144"/>
      <c r="I23" s="150"/>
    </row>
    <row r="24" spans="1:9" x14ac:dyDescent="0.2">
      <c r="A24" s="173">
        <v>50</v>
      </c>
      <c r="B24" s="174">
        <v>275</v>
      </c>
      <c r="C24" s="174">
        <f t="shared" si="0"/>
        <v>13750</v>
      </c>
      <c r="D24" s="175"/>
      <c r="E24" s="135" t="s">
        <v>62</v>
      </c>
      <c r="F24" s="147" t="s">
        <v>59</v>
      </c>
      <c r="G24" s="137"/>
      <c r="H24" s="138"/>
      <c r="I24" s="148"/>
    </row>
    <row r="25" spans="1:9" x14ac:dyDescent="0.2">
      <c r="A25" s="176">
        <v>30</v>
      </c>
      <c r="B25" s="177">
        <v>95</v>
      </c>
      <c r="C25" s="177">
        <f t="shared" si="0"/>
        <v>2850</v>
      </c>
      <c r="D25" s="178"/>
      <c r="E25" s="141" t="s">
        <v>63</v>
      </c>
      <c r="F25" s="149" t="s">
        <v>59</v>
      </c>
      <c r="G25" s="143"/>
      <c r="H25" s="144"/>
      <c r="I25" s="150"/>
    </row>
    <row r="26" spans="1:9" x14ac:dyDescent="0.2">
      <c r="A26" s="173">
        <v>30</v>
      </c>
      <c r="B26" s="174">
        <v>275</v>
      </c>
      <c r="C26" s="174">
        <f t="shared" si="0"/>
        <v>8250</v>
      </c>
      <c r="D26" s="175">
        <v>44860</v>
      </c>
      <c r="E26" s="135" t="s">
        <v>62</v>
      </c>
      <c r="F26" s="147" t="s">
        <v>60</v>
      </c>
      <c r="G26" s="137"/>
      <c r="H26" s="138"/>
      <c r="I26" s="148"/>
    </row>
    <row r="27" spans="1:9" x14ac:dyDescent="0.2">
      <c r="A27" s="176">
        <v>20</v>
      </c>
      <c r="B27" s="177">
        <v>95</v>
      </c>
      <c r="C27" s="177">
        <f t="shared" si="0"/>
        <v>1900</v>
      </c>
      <c r="D27" s="178">
        <v>44860</v>
      </c>
      <c r="E27" s="141" t="s">
        <v>63</v>
      </c>
      <c r="F27" s="149" t="s">
        <v>60</v>
      </c>
      <c r="G27" s="143"/>
      <c r="H27" s="144"/>
      <c r="I27" s="150"/>
    </row>
    <row r="28" spans="1:9" x14ac:dyDescent="0.2">
      <c r="A28" s="173">
        <v>50</v>
      </c>
      <c r="B28" s="174">
        <v>275</v>
      </c>
      <c r="C28" s="174">
        <f t="shared" si="0"/>
        <v>13750</v>
      </c>
      <c r="D28" s="175"/>
      <c r="E28" s="135" t="s">
        <v>62</v>
      </c>
      <c r="F28" s="147" t="s">
        <v>29</v>
      </c>
      <c r="G28" s="137"/>
      <c r="H28" s="138"/>
      <c r="I28" s="148"/>
    </row>
    <row r="29" spans="1:9" x14ac:dyDescent="0.2">
      <c r="A29" s="176">
        <v>30</v>
      </c>
      <c r="B29" s="177">
        <v>95</v>
      </c>
      <c r="C29" s="177">
        <f t="shared" si="0"/>
        <v>2850</v>
      </c>
      <c r="D29" s="178"/>
      <c r="E29" s="141" t="s">
        <v>63</v>
      </c>
      <c r="F29" s="149" t="s">
        <v>29</v>
      </c>
      <c r="G29" s="143"/>
      <c r="H29" s="144"/>
      <c r="I29" s="150"/>
    </row>
    <row r="30" spans="1:9" x14ac:dyDescent="0.2">
      <c r="A30" s="173">
        <v>30</v>
      </c>
      <c r="B30" s="174">
        <v>275</v>
      </c>
      <c r="C30" s="174">
        <f t="shared" si="0"/>
        <v>8250</v>
      </c>
      <c r="D30" s="175">
        <v>44878</v>
      </c>
      <c r="E30" s="135" t="s">
        <v>62</v>
      </c>
      <c r="F30" s="147" t="s">
        <v>30</v>
      </c>
      <c r="G30" s="137"/>
      <c r="H30" s="138"/>
      <c r="I30" s="148"/>
    </row>
    <row r="31" spans="1:9" x14ac:dyDescent="0.2">
      <c r="A31" s="176">
        <v>16</v>
      </c>
      <c r="B31" s="177">
        <v>95</v>
      </c>
      <c r="C31" s="177">
        <f t="shared" si="0"/>
        <v>1520</v>
      </c>
      <c r="D31" s="178">
        <v>44878</v>
      </c>
      <c r="E31" s="141" t="s">
        <v>63</v>
      </c>
      <c r="F31" s="149" t="s">
        <v>30</v>
      </c>
      <c r="G31" s="143"/>
      <c r="H31" s="144"/>
      <c r="I31" s="150"/>
    </row>
    <row r="32" spans="1:9" x14ac:dyDescent="0.2">
      <c r="A32" s="173">
        <v>50</v>
      </c>
      <c r="B32" s="174">
        <v>275</v>
      </c>
      <c r="C32" s="174">
        <f t="shared" si="0"/>
        <v>13750</v>
      </c>
      <c r="D32" s="175">
        <v>44891</v>
      </c>
      <c r="E32" s="135" t="s">
        <v>62</v>
      </c>
      <c r="F32" s="147" t="s">
        <v>31</v>
      </c>
      <c r="G32" s="137"/>
      <c r="H32" s="138"/>
      <c r="I32" s="148"/>
    </row>
    <row r="33" spans="1:9" x14ac:dyDescent="0.2">
      <c r="A33" s="176">
        <v>30</v>
      </c>
      <c r="B33" s="177">
        <v>95</v>
      </c>
      <c r="C33" s="177">
        <f t="shared" si="0"/>
        <v>2850</v>
      </c>
      <c r="D33" s="178">
        <v>44891</v>
      </c>
      <c r="E33" s="141" t="s">
        <v>63</v>
      </c>
      <c r="F33" s="149" t="s">
        <v>31</v>
      </c>
      <c r="G33" s="143"/>
      <c r="H33" s="144"/>
      <c r="I33" s="150"/>
    </row>
    <row r="34" spans="1:9" x14ac:dyDescent="0.2">
      <c r="A34" s="173">
        <v>27</v>
      </c>
      <c r="B34" s="174">
        <v>275</v>
      </c>
      <c r="C34" s="174">
        <f t="shared" si="0"/>
        <v>7425</v>
      </c>
      <c r="D34" s="175">
        <v>44902</v>
      </c>
      <c r="E34" s="135" t="s">
        <v>62</v>
      </c>
      <c r="F34" s="147" t="s">
        <v>70</v>
      </c>
      <c r="G34" s="137"/>
      <c r="H34" s="138"/>
      <c r="I34" s="148"/>
    </row>
    <row r="35" spans="1:9" x14ac:dyDescent="0.2">
      <c r="A35" s="176">
        <v>15</v>
      </c>
      <c r="B35" s="177">
        <v>95</v>
      </c>
      <c r="C35" s="177">
        <f t="shared" si="0"/>
        <v>1425</v>
      </c>
      <c r="D35" s="178">
        <v>44902</v>
      </c>
      <c r="E35" s="141" t="s">
        <v>63</v>
      </c>
      <c r="F35" s="149" t="s">
        <v>70</v>
      </c>
      <c r="G35" s="143"/>
      <c r="H35" s="144"/>
      <c r="I35" s="150"/>
    </row>
    <row r="36" spans="1:9" x14ac:dyDescent="0.2">
      <c r="A36" s="173">
        <v>48</v>
      </c>
      <c r="B36" s="174">
        <v>275</v>
      </c>
      <c r="C36" s="174">
        <f t="shared" si="0"/>
        <v>13200</v>
      </c>
      <c r="D36" s="175">
        <v>44912</v>
      </c>
      <c r="E36" s="135" t="s">
        <v>62</v>
      </c>
      <c r="F36" s="147" t="s">
        <v>35</v>
      </c>
      <c r="G36" s="137"/>
      <c r="H36" s="138"/>
      <c r="I36" s="148"/>
    </row>
    <row r="37" spans="1:9" x14ac:dyDescent="0.2">
      <c r="A37" s="176">
        <v>25</v>
      </c>
      <c r="B37" s="177">
        <v>95</v>
      </c>
      <c r="C37" s="177">
        <f t="shared" si="0"/>
        <v>2375</v>
      </c>
      <c r="D37" s="178">
        <v>44912</v>
      </c>
      <c r="E37" s="141" t="s">
        <v>63</v>
      </c>
      <c r="F37" s="149" t="s">
        <v>71</v>
      </c>
      <c r="G37" s="143"/>
      <c r="H37" s="144"/>
      <c r="I37" s="150"/>
    </row>
    <row r="38" spans="1:9" x14ac:dyDescent="0.2">
      <c r="A38" s="173">
        <v>30</v>
      </c>
      <c r="B38" s="174">
        <v>275</v>
      </c>
      <c r="C38" s="174">
        <f t="shared" si="0"/>
        <v>8250</v>
      </c>
      <c r="D38" s="175">
        <v>44926</v>
      </c>
      <c r="E38" s="135" t="s">
        <v>62</v>
      </c>
      <c r="F38" s="147" t="s">
        <v>34</v>
      </c>
      <c r="G38" s="137"/>
      <c r="H38" s="138"/>
      <c r="I38" s="148"/>
    </row>
    <row r="39" spans="1:9" x14ac:dyDescent="0.2">
      <c r="A39" s="176">
        <v>17</v>
      </c>
      <c r="B39" s="177">
        <v>95</v>
      </c>
      <c r="C39" s="177">
        <f t="shared" si="0"/>
        <v>1615</v>
      </c>
      <c r="D39" s="178">
        <v>44926</v>
      </c>
      <c r="E39" s="141" t="s">
        <v>63</v>
      </c>
      <c r="F39" s="149" t="s">
        <v>34</v>
      </c>
      <c r="G39" s="143"/>
      <c r="H39" s="144"/>
      <c r="I39" s="150"/>
    </row>
    <row r="40" spans="1:9" x14ac:dyDescent="0.2">
      <c r="A40" s="134">
        <v>48</v>
      </c>
      <c r="B40" s="135">
        <v>275</v>
      </c>
      <c r="C40" s="135">
        <f t="shared" si="0"/>
        <v>13200</v>
      </c>
      <c r="D40" s="136">
        <v>44934</v>
      </c>
      <c r="E40" s="135" t="s">
        <v>62</v>
      </c>
      <c r="F40" s="147" t="s">
        <v>33</v>
      </c>
      <c r="G40" s="137"/>
      <c r="H40" s="138"/>
      <c r="I40" s="148"/>
    </row>
    <row r="41" spans="1:9" x14ac:dyDescent="0.2">
      <c r="A41" s="140">
        <v>25</v>
      </c>
      <c r="B41" s="141">
        <v>95</v>
      </c>
      <c r="C41" s="141">
        <f t="shared" si="0"/>
        <v>2375</v>
      </c>
      <c r="D41" s="142">
        <v>44934</v>
      </c>
      <c r="E41" s="141" t="s">
        <v>63</v>
      </c>
      <c r="F41" s="149" t="s">
        <v>33</v>
      </c>
      <c r="G41" s="143"/>
      <c r="H41" s="144"/>
      <c r="I41" s="150"/>
    </row>
    <row r="42" spans="1:9" x14ac:dyDescent="0.2">
      <c r="A42" s="134">
        <v>30</v>
      </c>
      <c r="B42" s="135">
        <v>275</v>
      </c>
      <c r="C42" s="135">
        <f t="shared" si="0"/>
        <v>8250</v>
      </c>
      <c r="D42" s="136">
        <v>44948</v>
      </c>
      <c r="E42" s="135" t="s">
        <v>62</v>
      </c>
      <c r="F42" s="147" t="s">
        <v>78</v>
      </c>
      <c r="G42" s="137"/>
      <c r="H42" s="138"/>
      <c r="I42" s="148"/>
    </row>
    <row r="43" spans="1:9" x14ac:dyDescent="0.2">
      <c r="A43" s="140">
        <v>20</v>
      </c>
      <c r="B43" s="141">
        <v>95</v>
      </c>
      <c r="C43" s="141">
        <f t="shared" si="0"/>
        <v>1900</v>
      </c>
      <c r="D43" s="142">
        <v>44948</v>
      </c>
      <c r="E43" s="141" t="s">
        <v>63</v>
      </c>
      <c r="F43" s="149" t="s">
        <v>78</v>
      </c>
      <c r="G43" s="143"/>
      <c r="H43" s="144"/>
      <c r="I43" s="150"/>
    </row>
    <row r="44" spans="1:9" x14ac:dyDescent="0.2">
      <c r="A44" s="134">
        <v>55</v>
      </c>
      <c r="B44" s="135">
        <v>275</v>
      </c>
      <c r="C44" s="135">
        <f t="shared" si="0"/>
        <v>15125</v>
      </c>
      <c r="D44" s="136">
        <v>44955</v>
      </c>
      <c r="E44" s="135" t="s">
        <v>62</v>
      </c>
      <c r="F44" s="147" t="s">
        <v>79</v>
      </c>
      <c r="G44" s="137"/>
      <c r="H44" s="138"/>
      <c r="I44" s="148"/>
    </row>
    <row r="45" spans="1:9" x14ac:dyDescent="0.2">
      <c r="A45" s="140">
        <v>28</v>
      </c>
      <c r="B45" s="141">
        <v>95</v>
      </c>
      <c r="C45" s="141">
        <f t="shared" si="0"/>
        <v>2660</v>
      </c>
      <c r="D45" s="142">
        <v>44955</v>
      </c>
      <c r="E45" s="141" t="s">
        <v>63</v>
      </c>
      <c r="F45" s="149" t="s">
        <v>79</v>
      </c>
      <c r="G45" s="143"/>
      <c r="H45" s="144"/>
      <c r="I45" s="150"/>
    </row>
    <row r="46" spans="1:9" x14ac:dyDescent="0.2">
      <c r="A46" s="134">
        <v>30</v>
      </c>
      <c r="B46" s="135">
        <v>275</v>
      </c>
      <c r="C46" s="135">
        <f t="shared" si="0"/>
        <v>8250</v>
      </c>
      <c r="D46" s="136">
        <v>44961</v>
      </c>
      <c r="E46" s="135" t="s">
        <v>62</v>
      </c>
      <c r="F46" s="147" t="s">
        <v>80</v>
      </c>
      <c r="G46" s="137"/>
      <c r="H46" s="138"/>
      <c r="I46" s="148"/>
    </row>
    <row r="47" spans="1:9" x14ac:dyDescent="0.2">
      <c r="A47" s="140">
        <v>20</v>
      </c>
      <c r="B47" s="141">
        <v>95</v>
      </c>
      <c r="C47" s="141">
        <f t="shared" si="0"/>
        <v>1900</v>
      </c>
      <c r="D47" s="142">
        <v>44961</v>
      </c>
      <c r="E47" s="141" t="s">
        <v>63</v>
      </c>
      <c r="F47" s="149" t="s">
        <v>80</v>
      </c>
      <c r="G47" s="143"/>
      <c r="H47" s="144"/>
      <c r="I47" s="150"/>
    </row>
    <row r="48" spans="1:9" x14ac:dyDescent="0.2">
      <c r="A48" s="134">
        <v>55</v>
      </c>
      <c r="B48" s="135">
        <v>275</v>
      </c>
      <c r="C48" s="135">
        <f t="shared" si="0"/>
        <v>15125</v>
      </c>
      <c r="D48" s="136">
        <v>44966</v>
      </c>
      <c r="E48" s="135" t="s">
        <v>62</v>
      </c>
      <c r="F48" s="147" t="s">
        <v>81</v>
      </c>
      <c r="G48" s="137"/>
      <c r="H48" s="138"/>
      <c r="I48" s="148"/>
    </row>
    <row r="49" spans="1:9" x14ac:dyDescent="0.2">
      <c r="A49" s="140">
        <v>28</v>
      </c>
      <c r="B49" s="141">
        <v>95</v>
      </c>
      <c r="C49" s="141">
        <f t="shared" si="0"/>
        <v>2660</v>
      </c>
      <c r="D49" s="142">
        <v>44966</v>
      </c>
      <c r="E49" s="141" t="s">
        <v>63</v>
      </c>
      <c r="F49" s="149" t="s">
        <v>81</v>
      </c>
      <c r="G49" s="143"/>
      <c r="H49" s="144"/>
      <c r="I49" s="150"/>
    </row>
    <row r="50" spans="1:9" x14ac:dyDescent="0.2">
      <c r="A50" s="134">
        <v>35</v>
      </c>
      <c r="B50" s="135">
        <v>275</v>
      </c>
      <c r="C50" s="135">
        <f t="shared" si="0"/>
        <v>9625</v>
      </c>
      <c r="D50" s="136">
        <v>44973</v>
      </c>
      <c r="E50" s="135" t="s">
        <v>62</v>
      </c>
      <c r="F50" s="147" t="s">
        <v>82</v>
      </c>
      <c r="G50" s="137"/>
      <c r="H50" s="138"/>
      <c r="I50" s="148"/>
    </row>
    <row r="51" spans="1:9" x14ac:dyDescent="0.2">
      <c r="A51" s="140">
        <v>20</v>
      </c>
      <c r="B51" s="141">
        <v>95</v>
      </c>
      <c r="C51" s="141">
        <f t="shared" si="0"/>
        <v>1900</v>
      </c>
      <c r="D51" s="142">
        <v>44973</v>
      </c>
      <c r="E51" s="141" t="s">
        <v>63</v>
      </c>
      <c r="F51" s="149" t="s">
        <v>82</v>
      </c>
      <c r="G51" s="143"/>
      <c r="H51" s="144"/>
      <c r="I51" s="150"/>
    </row>
    <row r="52" spans="1:9" x14ac:dyDescent="0.2">
      <c r="A52" s="134">
        <v>55</v>
      </c>
      <c r="B52" s="135">
        <v>275</v>
      </c>
      <c r="C52" s="135">
        <f t="shared" si="0"/>
        <v>15125</v>
      </c>
      <c r="D52" s="136">
        <v>44979</v>
      </c>
      <c r="E52" s="135" t="s">
        <v>62</v>
      </c>
      <c r="F52" s="147" t="s">
        <v>44</v>
      </c>
      <c r="G52" s="137"/>
      <c r="H52" s="138"/>
      <c r="I52" s="148"/>
    </row>
    <row r="53" spans="1:9" x14ac:dyDescent="0.2">
      <c r="A53" s="140">
        <v>25</v>
      </c>
      <c r="B53" s="141">
        <v>95</v>
      </c>
      <c r="C53" s="141">
        <f t="shared" si="0"/>
        <v>2375</v>
      </c>
      <c r="D53" s="142">
        <v>44979</v>
      </c>
      <c r="E53" s="141" t="s">
        <v>63</v>
      </c>
      <c r="F53" s="149" t="s">
        <v>44</v>
      </c>
      <c r="G53" s="143"/>
      <c r="H53" s="144"/>
      <c r="I53" s="150"/>
    </row>
    <row r="54" spans="1:9" x14ac:dyDescent="0.2">
      <c r="A54" s="134">
        <v>35</v>
      </c>
      <c r="B54" s="135">
        <v>280</v>
      </c>
      <c r="C54" s="135">
        <f t="shared" si="0"/>
        <v>9800</v>
      </c>
      <c r="D54" s="136">
        <v>44986</v>
      </c>
      <c r="E54" s="135" t="s">
        <v>64</v>
      </c>
      <c r="F54" s="147" t="s">
        <v>45</v>
      </c>
      <c r="G54" s="137"/>
      <c r="H54" s="138"/>
      <c r="I54" s="148"/>
    </row>
    <row r="55" spans="1:9" x14ac:dyDescent="0.2">
      <c r="A55" s="140">
        <v>20</v>
      </c>
      <c r="B55" s="141">
        <v>95</v>
      </c>
      <c r="C55" s="141">
        <f t="shared" si="0"/>
        <v>1900</v>
      </c>
      <c r="D55" s="142">
        <v>44986</v>
      </c>
      <c r="E55" s="141" t="s">
        <v>63</v>
      </c>
      <c r="F55" s="149" t="s">
        <v>45</v>
      </c>
      <c r="G55" s="143"/>
      <c r="H55" s="144"/>
      <c r="I55" s="150"/>
    </row>
    <row r="56" spans="1:9" x14ac:dyDescent="0.2">
      <c r="A56" s="134">
        <v>53</v>
      </c>
      <c r="B56" s="135">
        <v>280</v>
      </c>
      <c r="C56" s="135">
        <f t="shared" si="0"/>
        <v>14840</v>
      </c>
      <c r="D56" s="136">
        <v>44991</v>
      </c>
      <c r="E56" s="135" t="s">
        <v>64</v>
      </c>
      <c r="F56" s="147" t="s">
        <v>46</v>
      </c>
      <c r="G56" s="137"/>
      <c r="H56" s="138"/>
      <c r="I56" s="148"/>
    </row>
    <row r="57" spans="1:9" x14ac:dyDescent="0.2">
      <c r="A57" s="140">
        <v>28</v>
      </c>
      <c r="B57" s="141">
        <v>95</v>
      </c>
      <c r="C57" s="141">
        <f t="shared" si="0"/>
        <v>2660</v>
      </c>
      <c r="D57" s="142">
        <v>44991</v>
      </c>
      <c r="E57" s="141" t="s">
        <v>63</v>
      </c>
      <c r="F57" s="149" t="s">
        <v>46</v>
      </c>
      <c r="G57" s="143"/>
      <c r="H57" s="144"/>
      <c r="I57" s="150"/>
    </row>
    <row r="58" spans="1:9" x14ac:dyDescent="0.2">
      <c r="A58" s="134">
        <v>35</v>
      </c>
      <c r="B58" s="135">
        <v>280</v>
      </c>
      <c r="C58" s="135">
        <f t="shared" si="0"/>
        <v>9800</v>
      </c>
      <c r="D58" s="136">
        <v>44997</v>
      </c>
      <c r="E58" s="135" t="s">
        <v>64</v>
      </c>
      <c r="F58" s="147" t="s">
        <v>47</v>
      </c>
      <c r="G58" s="137"/>
      <c r="H58" s="138"/>
      <c r="I58" s="148"/>
    </row>
    <row r="59" spans="1:9" x14ac:dyDescent="0.2">
      <c r="A59" s="140">
        <v>18</v>
      </c>
      <c r="B59" s="141">
        <v>95</v>
      </c>
      <c r="C59" s="141">
        <f t="shared" si="0"/>
        <v>1710</v>
      </c>
      <c r="D59" s="142">
        <v>44997</v>
      </c>
      <c r="E59" s="141" t="s">
        <v>63</v>
      </c>
      <c r="F59" s="149" t="s">
        <v>47</v>
      </c>
      <c r="G59" s="143"/>
      <c r="H59" s="144"/>
      <c r="I59" s="150"/>
    </row>
    <row r="60" spans="1:9" x14ac:dyDescent="0.2">
      <c r="A60" s="134">
        <v>53</v>
      </c>
      <c r="B60" s="135">
        <v>275</v>
      </c>
      <c r="C60" s="135">
        <f t="shared" si="0"/>
        <v>14575</v>
      </c>
      <c r="D60" s="136">
        <v>45005</v>
      </c>
      <c r="E60" s="135" t="s">
        <v>75</v>
      </c>
      <c r="F60" s="147" t="s">
        <v>56</v>
      </c>
      <c r="G60" s="137"/>
      <c r="H60" s="138"/>
      <c r="I60" s="148"/>
    </row>
    <row r="61" spans="1:9" x14ac:dyDescent="0.2">
      <c r="A61" s="140">
        <v>30</v>
      </c>
      <c r="B61" s="141">
        <v>95</v>
      </c>
      <c r="C61" s="141">
        <f t="shared" si="0"/>
        <v>2850</v>
      </c>
      <c r="D61" s="142">
        <v>45005</v>
      </c>
      <c r="E61" s="141" t="s">
        <v>63</v>
      </c>
      <c r="F61" s="149" t="s">
        <v>56</v>
      </c>
      <c r="G61" s="143"/>
      <c r="H61" s="144"/>
      <c r="I61" s="150"/>
    </row>
    <row r="62" spans="1:9" x14ac:dyDescent="0.2">
      <c r="A62" s="134">
        <v>25</v>
      </c>
      <c r="B62" s="135">
        <v>105</v>
      </c>
      <c r="C62" s="135">
        <f t="shared" si="0"/>
        <v>2625</v>
      </c>
      <c r="D62" s="136">
        <v>45130</v>
      </c>
      <c r="E62" s="135" t="s">
        <v>63</v>
      </c>
      <c r="F62" s="147" t="s">
        <v>42</v>
      </c>
      <c r="G62" s="137"/>
      <c r="H62" s="138"/>
      <c r="I62" s="148"/>
    </row>
    <row r="63" spans="1:9" x14ac:dyDescent="0.2">
      <c r="A63" s="140">
        <v>15</v>
      </c>
      <c r="B63" s="141">
        <v>105</v>
      </c>
      <c r="C63" s="141">
        <f t="shared" si="0"/>
        <v>1575</v>
      </c>
      <c r="D63" s="142">
        <v>45138</v>
      </c>
      <c r="E63" s="141" t="s">
        <v>63</v>
      </c>
      <c r="F63" s="149" t="s">
        <v>42</v>
      </c>
      <c r="G63" s="143"/>
      <c r="H63" s="144"/>
      <c r="I63" s="150"/>
    </row>
    <row r="64" spans="1:9" x14ac:dyDescent="0.2">
      <c r="A64" s="134">
        <v>30</v>
      </c>
      <c r="B64" s="135">
        <v>105</v>
      </c>
      <c r="C64" s="135">
        <f t="shared" si="0"/>
        <v>3150</v>
      </c>
      <c r="D64" s="136">
        <v>45143</v>
      </c>
      <c r="E64" s="135" t="s">
        <v>63</v>
      </c>
      <c r="F64" s="147" t="s">
        <v>42</v>
      </c>
      <c r="G64" s="137"/>
      <c r="H64" s="138"/>
      <c r="I64" s="148"/>
    </row>
    <row r="65" spans="1:9" x14ac:dyDescent="0.2">
      <c r="A65" s="140">
        <v>20</v>
      </c>
      <c r="B65" s="141">
        <v>105</v>
      </c>
      <c r="C65" s="141">
        <f t="shared" si="0"/>
        <v>2100</v>
      </c>
      <c r="D65" s="142">
        <v>45153</v>
      </c>
      <c r="E65" s="141" t="s">
        <v>63</v>
      </c>
      <c r="F65" s="149" t="s">
        <v>42</v>
      </c>
      <c r="G65" s="143"/>
      <c r="H65" s="144"/>
      <c r="I65" s="150"/>
    </row>
    <row r="66" spans="1:9" x14ac:dyDescent="0.2">
      <c r="A66" s="134">
        <v>15</v>
      </c>
      <c r="B66" s="135">
        <v>105</v>
      </c>
      <c r="C66" s="135">
        <f t="shared" si="0"/>
        <v>1575</v>
      </c>
      <c r="D66" s="136">
        <v>45155</v>
      </c>
      <c r="E66" s="135" t="s">
        <v>63</v>
      </c>
      <c r="F66" s="147" t="s">
        <v>42</v>
      </c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I5" sqref="I5"/>
    </sheetView>
  </sheetViews>
  <sheetFormatPr defaultRowHeight="20.25" x14ac:dyDescent="0.2"/>
  <cols>
    <col min="1" max="1" width="17.375" style="59" customWidth="1"/>
    <col min="2" max="2" width="22" style="59" customWidth="1"/>
    <col min="3" max="3" width="28" style="60" customWidth="1"/>
    <col min="4" max="4" width="31.625" style="60" customWidth="1"/>
    <col min="5" max="5" width="24.75" style="60" customWidth="1"/>
    <col min="6" max="6" width="25.25" style="60" customWidth="1"/>
    <col min="7" max="7" width="18.625" style="60" customWidth="1"/>
    <col min="8" max="8" width="16.75" style="61" customWidth="1"/>
    <col min="9" max="9" width="43.375" style="61" customWidth="1"/>
  </cols>
  <sheetData>
    <row r="1" spans="1:9" ht="27.75" customHeight="1" x14ac:dyDescent="0.2">
      <c r="A1" s="390" t="s">
        <v>109</v>
      </c>
      <c r="B1" s="391"/>
      <c r="D1" s="162" t="s">
        <v>110</v>
      </c>
      <c r="E1" s="131">
        <f>SUM(C5:C150)</f>
        <v>521500</v>
      </c>
      <c r="F1" s="400" t="s">
        <v>115</v>
      </c>
      <c r="G1" s="401"/>
      <c r="H1" s="401"/>
    </row>
    <row r="2" spans="1:9" ht="27.75" customHeight="1" x14ac:dyDescent="0.2">
      <c r="A2" s="392"/>
      <c r="B2" s="393"/>
      <c r="D2" s="163" t="s">
        <v>111</v>
      </c>
      <c r="E2" s="157">
        <f>SUM(G5:G149)</f>
        <v>48150</v>
      </c>
      <c r="F2" s="400"/>
      <c r="G2" s="401"/>
      <c r="H2" s="401"/>
    </row>
    <row r="3" spans="1:9" ht="27.75" customHeight="1" thickBot="1" x14ac:dyDescent="0.25">
      <c r="A3" s="394"/>
      <c r="B3" s="395"/>
      <c r="D3" s="164" t="s">
        <v>112</v>
      </c>
      <c r="E3" s="158">
        <f>E1-E2</f>
        <v>473350</v>
      </c>
      <c r="F3" s="402"/>
      <c r="G3" s="403"/>
      <c r="H3" s="40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s="193" customFormat="1" ht="30" customHeight="1" x14ac:dyDescent="0.2">
      <c r="A5" s="191"/>
      <c r="B5" s="137"/>
      <c r="C5" s="137"/>
      <c r="D5" s="138"/>
      <c r="E5" s="137"/>
      <c r="F5" s="192"/>
      <c r="G5" s="137">
        <v>48150</v>
      </c>
      <c r="H5" s="138"/>
      <c r="I5" s="148" t="s">
        <v>114</v>
      </c>
    </row>
    <row r="6" spans="1:9" x14ac:dyDescent="0.2">
      <c r="A6" s="194">
        <v>5</v>
      </c>
      <c r="B6" s="195">
        <v>250</v>
      </c>
      <c r="C6" s="195">
        <f>A6*B6</f>
        <v>1250</v>
      </c>
      <c r="D6" s="196">
        <v>44793</v>
      </c>
      <c r="E6" s="195" t="s">
        <v>64</v>
      </c>
      <c r="F6" s="197" t="s">
        <v>36</v>
      </c>
      <c r="G6" s="137"/>
      <c r="H6" s="138"/>
      <c r="I6" s="148"/>
    </row>
    <row r="7" spans="1:9" x14ac:dyDescent="0.2">
      <c r="A7" s="198">
        <v>5</v>
      </c>
      <c r="B7" s="199">
        <v>95</v>
      </c>
      <c r="C7" s="199">
        <f>A7*B7</f>
        <v>475</v>
      </c>
      <c r="D7" s="200">
        <v>44793</v>
      </c>
      <c r="E7" s="199" t="s">
        <v>63</v>
      </c>
      <c r="F7" s="201" t="s">
        <v>36</v>
      </c>
      <c r="G7" s="143"/>
      <c r="H7" s="144"/>
      <c r="I7" s="150"/>
    </row>
    <row r="8" spans="1:9" x14ac:dyDescent="0.2">
      <c r="A8" s="194">
        <v>20</v>
      </c>
      <c r="B8" s="195">
        <v>250</v>
      </c>
      <c r="C8" s="195">
        <f t="shared" ref="C8:C71" si="0">A8*B8</f>
        <v>5000</v>
      </c>
      <c r="D8" s="196">
        <v>44798</v>
      </c>
      <c r="E8" s="195" t="s">
        <v>64</v>
      </c>
      <c r="F8" s="197" t="s">
        <v>36</v>
      </c>
      <c r="G8" s="137"/>
      <c r="H8" s="138"/>
      <c r="I8" s="148"/>
    </row>
    <row r="9" spans="1:9" x14ac:dyDescent="0.2">
      <c r="A9" s="198">
        <v>20</v>
      </c>
      <c r="B9" s="199">
        <v>95</v>
      </c>
      <c r="C9" s="199">
        <f t="shared" si="0"/>
        <v>1900</v>
      </c>
      <c r="D9" s="200">
        <v>44798</v>
      </c>
      <c r="E9" s="199" t="s">
        <v>63</v>
      </c>
      <c r="F9" s="201" t="s">
        <v>36</v>
      </c>
      <c r="G9" s="143"/>
      <c r="H9" s="144"/>
      <c r="I9" s="150"/>
    </row>
    <row r="10" spans="1:9" x14ac:dyDescent="0.2">
      <c r="A10" s="194">
        <v>20</v>
      </c>
      <c r="B10" s="195">
        <v>275</v>
      </c>
      <c r="C10" s="195">
        <f t="shared" si="0"/>
        <v>5500</v>
      </c>
      <c r="D10" s="196">
        <v>44847</v>
      </c>
      <c r="E10" s="195" t="s">
        <v>62</v>
      </c>
      <c r="F10" s="197" t="s">
        <v>36</v>
      </c>
      <c r="G10" s="137"/>
      <c r="H10" s="138"/>
      <c r="I10" s="148"/>
    </row>
    <row r="11" spans="1:9" x14ac:dyDescent="0.2">
      <c r="A11" s="198">
        <v>20</v>
      </c>
      <c r="B11" s="199">
        <v>95</v>
      </c>
      <c r="C11" s="199">
        <f t="shared" si="0"/>
        <v>1900</v>
      </c>
      <c r="D11" s="200">
        <v>44847</v>
      </c>
      <c r="E11" s="199" t="s">
        <v>63</v>
      </c>
      <c r="F11" s="201" t="s">
        <v>36</v>
      </c>
      <c r="G11" s="143"/>
      <c r="H11" s="144"/>
      <c r="I11" s="150"/>
    </row>
    <row r="12" spans="1:9" x14ac:dyDescent="0.2">
      <c r="A12" s="194">
        <v>40</v>
      </c>
      <c r="B12" s="195">
        <v>250</v>
      </c>
      <c r="C12" s="195">
        <f t="shared" si="0"/>
        <v>10000</v>
      </c>
      <c r="D12" s="196">
        <v>44872</v>
      </c>
      <c r="E12" s="195" t="s">
        <v>64</v>
      </c>
      <c r="F12" s="197" t="s">
        <v>36</v>
      </c>
      <c r="G12" s="137"/>
      <c r="H12" s="138"/>
      <c r="I12" s="148"/>
    </row>
    <row r="13" spans="1:9" x14ac:dyDescent="0.2">
      <c r="A13" s="198">
        <v>20</v>
      </c>
      <c r="B13" s="199">
        <v>95</v>
      </c>
      <c r="C13" s="199">
        <f t="shared" si="0"/>
        <v>1900</v>
      </c>
      <c r="D13" s="200">
        <v>44872</v>
      </c>
      <c r="E13" s="199" t="s">
        <v>63</v>
      </c>
      <c r="F13" s="201" t="s">
        <v>36</v>
      </c>
      <c r="G13" s="143"/>
      <c r="H13" s="144"/>
      <c r="I13" s="150"/>
    </row>
    <row r="14" spans="1:9" x14ac:dyDescent="0.2">
      <c r="A14" s="194">
        <v>40</v>
      </c>
      <c r="B14" s="195">
        <v>250</v>
      </c>
      <c r="C14" s="195">
        <f t="shared" si="0"/>
        <v>10000</v>
      </c>
      <c r="D14" s="196">
        <v>44872</v>
      </c>
      <c r="E14" s="195" t="s">
        <v>64</v>
      </c>
      <c r="F14" s="197" t="s">
        <v>36</v>
      </c>
      <c r="G14" s="137"/>
      <c r="H14" s="138"/>
      <c r="I14" s="148"/>
    </row>
    <row r="15" spans="1:9" x14ac:dyDescent="0.2">
      <c r="A15" s="198">
        <v>35</v>
      </c>
      <c r="B15" s="199">
        <v>95</v>
      </c>
      <c r="C15" s="199">
        <f t="shared" si="0"/>
        <v>3325</v>
      </c>
      <c r="D15" s="200">
        <v>44872</v>
      </c>
      <c r="E15" s="199" t="s">
        <v>63</v>
      </c>
      <c r="F15" s="201" t="s">
        <v>36</v>
      </c>
      <c r="G15" s="143"/>
      <c r="H15" s="144"/>
      <c r="I15" s="150"/>
    </row>
    <row r="16" spans="1:9" x14ac:dyDescent="0.2">
      <c r="A16" s="194">
        <v>20</v>
      </c>
      <c r="B16" s="195">
        <v>250</v>
      </c>
      <c r="C16" s="195">
        <f t="shared" si="0"/>
        <v>5000</v>
      </c>
      <c r="D16" s="196">
        <v>44872</v>
      </c>
      <c r="E16" s="195" t="s">
        <v>64</v>
      </c>
      <c r="F16" s="197" t="s">
        <v>36</v>
      </c>
      <c r="G16" s="137"/>
      <c r="H16" s="138"/>
      <c r="I16" s="148"/>
    </row>
    <row r="17" spans="1:9" x14ac:dyDescent="0.2">
      <c r="A17" s="198">
        <v>20</v>
      </c>
      <c r="B17" s="199">
        <v>95</v>
      </c>
      <c r="C17" s="199">
        <f t="shared" si="0"/>
        <v>1900</v>
      </c>
      <c r="D17" s="200">
        <v>44872</v>
      </c>
      <c r="E17" s="199" t="s">
        <v>63</v>
      </c>
      <c r="F17" s="201" t="s">
        <v>36</v>
      </c>
      <c r="G17" s="143"/>
      <c r="H17" s="144"/>
      <c r="I17" s="150"/>
    </row>
    <row r="18" spans="1:9" x14ac:dyDescent="0.2">
      <c r="A18" s="134">
        <v>225</v>
      </c>
      <c r="B18" s="135">
        <v>180</v>
      </c>
      <c r="C18" s="135">
        <f t="shared" si="0"/>
        <v>40500</v>
      </c>
      <c r="D18" s="136">
        <v>44929</v>
      </c>
      <c r="E18" s="135" t="s">
        <v>75</v>
      </c>
      <c r="F18" s="147" t="s">
        <v>74</v>
      </c>
      <c r="G18" s="137"/>
      <c r="H18" s="138"/>
      <c r="I18" s="148"/>
    </row>
    <row r="19" spans="1:9" x14ac:dyDescent="0.2">
      <c r="A19" s="140">
        <v>55</v>
      </c>
      <c r="B19" s="141">
        <v>275</v>
      </c>
      <c r="C19" s="141">
        <f t="shared" si="0"/>
        <v>15125</v>
      </c>
      <c r="D19" s="142">
        <v>44935</v>
      </c>
      <c r="E19" s="141" t="s">
        <v>62</v>
      </c>
      <c r="F19" s="149" t="s">
        <v>23</v>
      </c>
      <c r="G19" s="143"/>
      <c r="H19" s="144"/>
      <c r="I19" s="150"/>
    </row>
    <row r="20" spans="1:9" x14ac:dyDescent="0.2">
      <c r="A20" s="134">
        <v>30</v>
      </c>
      <c r="B20" s="135">
        <v>95</v>
      </c>
      <c r="C20" s="135">
        <f t="shared" si="0"/>
        <v>2850</v>
      </c>
      <c r="D20" s="136">
        <v>44935</v>
      </c>
      <c r="E20" s="135" t="s">
        <v>63</v>
      </c>
      <c r="F20" s="147" t="s">
        <v>23</v>
      </c>
      <c r="G20" s="137"/>
      <c r="H20" s="138"/>
      <c r="I20" s="148"/>
    </row>
    <row r="21" spans="1:9" x14ac:dyDescent="0.2">
      <c r="A21" s="140">
        <v>1</v>
      </c>
      <c r="B21" s="141">
        <v>18000</v>
      </c>
      <c r="C21" s="141">
        <f t="shared" si="0"/>
        <v>18000</v>
      </c>
      <c r="D21" s="142">
        <v>44924</v>
      </c>
      <c r="E21" s="141" t="s">
        <v>83</v>
      </c>
      <c r="F21" s="149"/>
      <c r="G21" s="143"/>
      <c r="H21" s="144"/>
      <c r="I21" s="150"/>
    </row>
    <row r="22" spans="1:9" x14ac:dyDescent="0.2">
      <c r="A22" s="134">
        <v>260</v>
      </c>
      <c r="B22" s="135">
        <v>275</v>
      </c>
      <c r="C22" s="135">
        <f t="shared" si="0"/>
        <v>71500</v>
      </c>
      <c r="D22" s="136">
        <v>44942</v>
      </c>
      <c r="E22" s="135" t="s">
        <v>75</v>
      </c>
      <c r="F22" s="147" t="s">
        <v>84</v>
      </c>
      <c r="G22" s="137"/>
      <c r="H22" s="138"/>
      <c r="I22" s="148"/>
    </row>
    <row r="23" spans="1:9" x14ac:dyDescent="0.2">
      <c r="A23" s="140">
        <v>140</v>
      </c>
      <c r="B23" s="141">
        <v>95</v>
      </c>
      <c r="C23" s="141">
        <f t="shared" si="0"/>
        <v>13300</v>
      </c>
      <c r="D23" s="142">
        <v>44942</v>
      </c>
      <c r="E23" s="141" t="s">
        <v>63</v>
      </c>
      <c r="F23" s="149" t="s">
        <v>84</v>
      </c>
      <c r="G23" s="143"/>
      <c r="H23" s="144"/>
      <c r="I23" s="150"/>
    </row>
    <row r="24" spans="1:9" x14ac:dyDescent="0.2">
      <c r="A24" s="134">
        <v>35</v>
      </c>
      <c r="B24" s="135">
        <v>275</v>
      </c>
      <c r="C24" s="135">
        <f t="shared" si="0"/>
        <v>9625</v>
      </c>
      <c r="D24" s="136">
        <v>44952</v>
      </c>
      <c r="E24" s="135" t="s">
        <v>75</v>
      </c>
      <c r="F24" s="147" t="s">
        <v>85</v>
      </c>
      <c r="G24" s="137"/>
      <c r="H24" s="138"/>
      <c r="I24" s="148"/>
    </row>
    <row r="25" spans="1:9" x14ac:dyDescent="0.2">
      <c r="A25" s="140">
        <v>20</v>
      </c>
      <c r="B25" s="141">
        <v>95</v>
      </c>
      <c r="C25" s="141">
        <f t="shared" si="0"/>
        <v>1900</v>
      </c>
      <c r="D25" s="142">
        <v>44952</v>
      </c>
      <c r="E25" s="141" t="s">
        <v>63</v>
      </c>
      <c r="F25" s="149" t="s">
        <v>85</v>
      </c>
      <c r="G25" s="143"/>
      <c r="H25" s="144"/>
      <c r="I25" s="150"/>
    </row>
    <row r="26" spans="1:9" x14ac:dyDescent="0.2">
      <c r="A26" s="134">
        <v>55</v>
      </c>
      <c r="B26" s="135">
        <v>275</v>
      </c>
      <c r="C26" s="135">
        <f t="shared" si="0"/>
        <v>15125</v>
      </c>
      <c r="D26" s="136">
        <v>44959</v>
      </c>
      <c r="E26" s="135" t="s">
        <v>75</v>
      </c>
      <c r="F26" s="147" t="s">
        <v>86</v>
      </c>
      <c r="G26" s="137"/>
      <c r="H26" s="138"/>
      <c r="I26" s="148"/>
    </row>
    <row r="27" spans="1:9" x14ac:dyDescent="0.2">
      <c r="A27" s="140">
        <v>30</v>
      </c>
      <c r="B27" s="141">
        <v>95</v>
      </c>
      <c r="C27" s="141">
        <f t="shared" si="0"/>
        <v>2850</v>
      </c>
      <c r="D27" s="142">
        <v>44959</v>
      </c>
      <c r="E27" s="141" t="s">
        <v>63</v>
      </c>
      <c r="F27" s="149" t="s">
        <v>87</v>
      </c>
      <c r="G27" s="143"/>
      <c r="H27" s="144"/>
      <c r="I27" s="150"/>
    </row>
    <row r="28" spans="1:9" x14ac:dyDescent="0.2">
      <c r="A28" s="134">
        <v>35</v>
      </c>
      <c r="B28" s="135">
        <v>275</v>
      </c>
      <c r="C28" s="135">
        <f t="shared" si="0"/>
        <v>9625</v>
      </c>
      <c r="D28" s="136">
        <v>44969</v>
      </c>
      <c r="E28" s="135" t="s">
        <v>75</v>
      </c>
      <c r="F28" s="147" t="s">
        <v>58</v>
      </c>
      <c r="G28" s="137"/>
      <c r="H28" s="138"/>
      <c r="I28" s="148"/>
    </row>
    <row r="29" spans="1:9" x14ac:dyDescent="0.2">
      <c r="A29" s="140">
        <v>20</v>
      </c>
      <c r="B29" s="141">
        <v>95</v>
      </c>
      <c r="C29" s="141">
        <f t="shared" si="0"/>
        <v>1900</v>
      </c>
      <c r="D29" s="142">
        <v>44969</v>
      </c>
      <c r="E29" s="141" t="s">
        <v>63</v>
      </c>
      <c r="F29" s="149" t="s">
        <v>58</v>
      </c>
      <c r="G29" s="143"/>
      <c r="H29" s="144"/>
      <c r="I29" s="150"/>
    </row>
    <row r="30" spans="1:9" x14ac:dyDescent="0.2">
      <c r="A30" s="134">
        <v>55</v>
      </c>
      <c r="B30" s="135">
        <v>275</v>
      </c>
      <c r="C30" s="135">
        <f t="shared" si="0"/>
        <v>15125</v>
      </c>
      <c r="D30" s="136">
        <v>44974</v>
      </c>
      <c r="E30" s="135" t="s">
        <v>75</v>
      </c>
      <c r="F30" s="147" t="s">
        <v>88</v>
      </c>
      <c r="G30" s="137"/>
      <c r="H30" s="138"/>
      <c r="I30" s="148"/>
    </row>
    <row r="31" spans="1:9" x14ac:dyDescent="0.2">
      <c r="A31" s="140">
        <v>30</v>
      </c>
      <c r="B31" s="141">
        <v>95</v>
      </c>
      <c r="C31" s="141">
        <f t="shared" si="0"/>
        <v>2850</v>
      </c>
      <c r="D31" s="142">
        <v>44974</v>
      </c>
      <c r="E31" s="141" t="s">
        <v>63</v>
      </c>
      <c r="F31" s="149" t="s">
        <v>88</v>
      </c>
      <c r="G31" s="143"/>
      <c r="H31" s="144"/>
      <c r="I31" s="150"/>
    </row>
    <row r="32" spans="1:9" x14ac:dyDescent="0.2">
      <c r="A32" s="134">
        <v>35</v>
      </c>
      <c r="B32" s="135">
        <v>280</v>
      </c>
      <c r="C32" s="135">
        <f t="shared" si="0"/>
        <v>9800</v>
      </c>
      <c r="D32" s="136">
        <v>44984</v>
      </c>
      <c r="E32" s="135" t="s">
        <v>64</v>
      </c>
      <c r="F32" s="147" t="s">
        <v>60</v>
      </c>
      <c r="G32" s="137"/>
      <c r="H32" s="138"/>
      <c r="I32" s="148"/>
    </row>
    <row r="33" spans="1:9" x14ac:dyDescent="0.2">
      <c r="A33" s="140">
        <v>17</v>
      </c>
      <c r="B33" s="141">
        <v>95</v>
      </c>
      <c r="C33" s="141">
        <f t="shared" si="0"/>
        <v>1615</v>
      </c>
      <c r="D33" s="142">
        <v>44984</v>
      </c>
      <c r="E33" s="141" t="s">
        <v>63</v>
      </c>
      <c r="F33" s="149" t="s">
        <v>60</v>
      </c>
      <c r="G33" s="143"/>
      <c r="H33" s="144"/>
      <c r="I33" s="150"/>
    </row>
    <row r="34" spans="1:9" x14ac:dyDescent="0.2">
      <c r="A34" s="134">
        <v>53</v>
      </c>
      <c r="B34" s="135">
        <v>280</v>
      </c>
      <c r="C34" s="135">
        <f t="shared" si="0"/>
        <v>14840</v>
      </c>
      <c r="D34" s="136">
        <v>44992</v>
      </c>
      <c r="E34" s="135" t="s">
        <v>64</v>
      </c>
      <c r="F34" s="147" t="s">
        <v>29</v>
      </c>
      <c r="G34" s="137"/>
      <c r="H34" s="138"/>
      <c r="I34" s="148"/>
    </row>
    <row r="35" spans="1:9" x14ac:dyDescent="0.2">
      <c r="A35" s="140">
        <v>28</v>
      </c>
      <c r="B35" s="141">
        <v>95</v>
      </c>
      <c r="C35" s="141">
        <f t="shared" si="0"/>
        <v>2660</v>
      </c>
      <c r="D35" s="142">
        <v>44992</v>
      </c>
      <c r="E35" s="141" t="s">
        <v>63</v>
      </c>
      <c r="F35" s="149" t="s">
        <v>29</v>
      </c>
      <c r="G35" s="143"/>
      <c r="H35" s="144"/>
      <c r="I35" s="150"/>
    </row>
    <row r="36" spans="1:9" x14ac:dyDescent="0.2">
      <c r="A36" s="134">
        <v>33</v>
      </c>
      <c r="B36" s="135">
        <v>275</v>
      </c>
      <c r="C36" s="135">
        <f t="shared" si="0"/>
        <v>9075</v>
      </c>
      <c r="D36" s="136">
        <v>45000</v>
      </c>
      <c r="E36" s="135" t="s">
        <v>75</v>
      </c>
      <c r="F36" s="147" t="s">
        <v>30</v>
      </c>
      <c r="G36" s="137"/>
      <c r="H36" s="138"/>
      <c r="I36" s="148"/>
    </row>
    <row r="37" spans="1:9" x14ac:dyDescent="0.2">
      <c r="A37" s="140">
        <v>18</v>
      </c>
      <c r="B37" s="141">
        <v>95</v>
      </c>
      <c r="C37" s="141">
        <f t="shared" si="0"/>
        <v>1710</v>
      </c>
      <c r="D37" s="142">
        <v>45000</v>
      </c>
      <c r="E37" s="141" t="s">
        <v>63</v>
      </c>
      <c r="F37" s="149" t="s">
        <v>30</v>
      </c>
      <c r="G37" s="143"/>
      <c r="H37" s="144"/>
      <c r="I37" s="150"/>
    </row>
    <row r="38" spans="1:9" x14ac:dyDescent="0.2">
      <c r="A38" s="134">
        <v>53</v>
      </c>
      <c r="B38" s="135">
        <v>275</v>
      </c>
      <c r="C38" s="135">
        <f t="shared" si="0"/>
        <v>14575</v>
      </c>
      <c r="D38" s="136">
        <v>45007</v>
      </c>
      <c r="E38" s="135" t="s">
        <v>75</v>
      </c>
      <c r="F38" s="147" t="s">
        <v>31</v>
      </c>
      <c r="G38" s="137"/>
      <c r="H38" s="138"/>
      <c r="I38" s="148"/>
    </row>
    <row r="39" spans="1:9" x14ac:dyDescent="0.2">
      <c r="A39" s="140">
        <v>25</v>
      </c>
      <c r="B39" s="141">
        <v>95</v>
      </c>
      <c r="C39" s="141">
        <f t="shared" si="0"/>
        <v>2375</v>
      </c>
      <c r="D39" s="142">
        <v>45007</v>
      </c>
      <c r="E39" s="141" t="s">
        <v>63</v>
      </c>
      <c r="F39" s="149" t="s">
        <v>31</v>
      </c>
      <c r="G39" s="143"/>
      <c r="H39" s="144"/>
      <c r="I39" s="150"/>
    </row>
    <row r="40" spans="1:9" x14ac:dyDescent="0.2">
      <c r="A40" s="134">
        <v>35</v>
      </c>
      <c r="B40" s="135">
        <v>275</v>
      </c>
      <c r="C40" s="135">
        <f t="shared" si="0"/>
        <v>9625</v>
      </c>
      <c r="D40" s="136">
        <v>45016</v>
      </c>
      <c r="E40" s="135" t="s">
        <v>75</v>
      </c>
      <c r="F40" s="147" t="s">
        <v>32</v>
      </c>
      <c r="G40" s="137"/>
      <c r="H40" s="138"/>
      <c r="I40" s="148"/>
    </row>
    <row r="41" spans="1:9" x14ac:dyDescent="0.2">
      <c r="A41" s="140">
        <v>17</v>
      </c>
      <c r="B41" s="141">
        <v>95</v>
      </c>
      <c r="C41" s="141">
        <f t="shared" si="0"/>
        <v>1615</v>
      </c>
      <c r="D41" s="142">
        <v>45016</v>
      </c>
      <c r="E41" s="141" t="s">
        <v>63</v>
      </c>
      <c r="F41" s="149" t="s">
        <v>32</v>
      </c>
      <c r="G41" s="143"/>
      <c r="H41" s="144"/>
      <c r="I41" s="150"/>
    </row>
    <row r="42" spans="1:9" x14ac:dyDescent="0.2">
      <c r="A42" s="134">
        <v>52</v>
      </c>
      <c r="B42" s="135">
        <v>275</v>
      </c>
      <c r="C42" s="135">
        <f t="shared" si="0"/>
        <v>14300</v>
      </c>
      <c r="D42" s="136">
        <v>45044</v>
      </c>
      <c r="E42" s="135" t="s">
        <v>75</v>
      </c>
      <c r="F42" s="147" t="s">
        <v>35</v>
      </c>
      <c r="G42" s="137"/>
      <c r="H42" s="138"/>
      <c r="I42" s="148"/>
    </row>
    <row r="43" spans="1:9" x14ac:dyDescent="0.2">
      <c r="A43" s="140">
        <v>27</v>
      </c>
      <c r="B43" s="141">
        <v>95</v>
      </c>
      <c r="C43" s="141">
        <f t="shared" si="0"/>
        <v>2565</v>
      </c>
      <c r="D43" s="142">
        <v>45044</v>
      </c>
      <c r="E43" s="141" t="s">
        <v>63</v>
      </c>
      <c r="F43" s="149" t="s">
        <v>35</v>
      </c>
      <c r="G43" s="143"/>
      <c r="H43" s="144"/>
      <c r="I43" s="150"/>
    </row>
    <row r="44" spans="1:9" x14ac:dyDescent="0.2">
      <c r="A44" s="134">
        <v>35</v>
      </c>
      <c r="B44" s="135">
        <v>280</v>
      </c>
      <c r="C44" s="135">
        <f t="shared" si="0"/>
        <v>9800</v>
      </c>
      <c r="D44" s="136">
        <v>45052</v>
      </c>
      <c r="E44" s="135" t="s">
        <v>75</v>
      </c>
      <c r="F44" s="147" t="s">
        <v>34</v>
      </c>
      <c r="G44" s="137"/>
      <c r="H44" s="138"/>
      <c r="I44" s="148"/>
    </row>
    <row r="45" spans="1:9" x14ac:dyDescent="0.2">
      <c r="A45" s="140">
        <v>18</v>
      </c>
      <c r="B45" s="141">
        <v>105</v>
      </c>
      <c r="C45" s="141">
        <f t="shared" si="0"/>
        <v>1890</v>
      </c>
      <c r="D45" s="142">
        <v>45052</v>
      </c>
      <c r="E45" s="141" t="s">
        <v>63</v>
      </c>
      <c r="F45" s="149" t="s">
        <v>34</v>
      </c>
      <c r="G45" s="143"/>
      <c r="H45" s="144"/>
      <c r="I45" s="150"/>
    </row>
    <row r="46" spans="1:9" x14ac:dyDescent="0.2">
      <c r="A46" s="134">
        <v>50</v>
      </c>
      <c r="B46" s="135">
        <v>280</v>
      </c>
      <c r="C46" s="135">
        <f t="shared" si="0"/>
        <v>14000</v>
      </c>
      <c r="D46" s="136">
        <v>45059</v>
      </c>
      <c r="E46" s="135" t="s">
        <v>75</v>
      </c>
      <c r="F46" s="147" t="s">
        <v>33</v>
      </c>
      <c r="G46" s="137"/>
      <c r="H46" s="138"/>
      <c r="I46" s="148"/>
    </row>
    <row r="47" spans="1:9" x14ac:dyDescent="0.2">
      <c r="A47" s="140">
        <v>25</v>
      </c>
      <c r="B47" s="141">
        <v>105</v>
      </c>
      <c r="C47" s="141">
        <f t="shared" si="0"/>
        <v>2625</v>
      </c>
      <c r="D47" s="142">
        <v>45059</v>
      </c>
      <c r="E47" s="141" t="s">
        <v>63</v>
      </c>
      <c r="F47" s="149" t="s">
        <v>33</v>
      </c>
      <c r="G47" s="143"/>
      <c r="H47" s="144"/>
      <c r="I47" s="150"/>
    </row>
    <row r="48" spans="1:9" x14ac:dyDescent="0.2">
      <c r="A48" s="134">
        <v>32</v>
      </c>
      <c r="B48" s="135">
        <v>280</v>
      </c>
      <c r="C48" s="135">
        <f t="shared" si="0"/>
        <v>8960</v>
      </c>
      <c r="D48" s="136">
        <v>45069</v>
      </c>
      <c r="E48" s="135" t="s">
        <v>75</v>
      </c>
      <c r="F48" s="147" t="s">
        <v>57</v>
      </c>
      <c r="G48" s="137"/>
      <c r="H48" s="138"/>
      <c r="I48" s="148"/>
    </row>
    <row r="49" spans="1:9" x14ac:dyDescent="0.2">
      <c r="A49" s="140">
        <v>18</v>
      </c>
      <c r="B49" s="141">
        <v>105</v>
      </c>
      <c r="C49" s="141">
        <f t="shared" si="0"/>
        <v>1890</v>
      </c>
      <c r="D49" s="142">
        <v>45069</v>
      </c>
      <c r="E49" s="141" t="s">
        <v>63</v>
      </c>
      <c r="F49" s="149" t="s">
        <v>57</v>
      </c>
      <c r="G49" s="143"/>
      <c r="H49" s="144"/>
      <c r="I49" s="150"/>
    </row>
    <row r="50" spans="1:9" x14ac:dyDescent="0.2">
      <c r="A50" s="134">
        <v>54</v>
      </c>
      <c r="B50" s="135">
        <v>280</v>
      </c>
      <c r="C50" s="135">
        <f t="shared" si="0"/>
        <v>15120</v>
      </c>
      <c r="D50" s="136">
        <v>45072</v>
      </c>
      <c r="E50" s="135" t="s">
        <v>75</v>
      </c>
      <c r="F50" s="147" t="s">
        <v>65</v>
      </c>
      <c r="G50" s="137"/>
      <c r="H50" s="138"/>
      <c r="I50" s="148"/>
    </row>
    <row r="51" spans="1:9" x14ac:dyDescent="0.2">
      <c r="A51" s="140">
        <v>28</v>
      </c>
      <c r="B51" s="141">
        <v>105</v>
      </c>
      <c r="C51" s="141">
        <f t="shared" si="0"/>
        <v>2940</v>
      </c>
      <c r="D51" s="142">
        <v>45072</v>
      </c>
      <c r="E51" s="141" t="s">
        <v>63</v>
      </c>
      <c r="F51" s="149" t="s">
        <v>65</v>
      </c>
      <c r="G51" s="143"/>
      <c r="H51" s="144"/>
      <c r="I51" s="150"/>
    </row>
    <row r="52" spans="1:9" x14ac:dyDescent="0.2">
      <c r="A52" s="134">
        <v>33</v>
      </c>
      <c r="B52" s="135">
        <v>280</v>
      </c>
      <c r="C52" s="135">
        <f t="shared" si="0"/>
        <v>9240</v>
      </c>
      <c r="D52" s="136">
        <v>45086</v>
      </c>
      <c r="E52" s="135" t="s">
        <v>75</v>
      </c>
      <c r="F52" s="147" t="s">
        <v>61</v>
      </c>
      <c r="G52" s="137"/>
      <c r="H52" s="138"/>
      <c r="I52" s="148"/>
    </row>
    <row r="53" spans="1:9" x14ac:dyDescent="0.2">
      <c r="A53" s="140">
        <v>18</v>
      </c>
      <c r="B53" s="141">
        <v>105</v>
      </c>
      <c r="C53" s="141">
        <f t="shared" si="0"/>
        <v>1890</v>
      </c>
      <c r="D53" s="142">
        <v>45086</v>
      </c>
      <c r="E53" s="141" t="s">
        <v>63</v>
      </c>
      <c r="F53" s="149" t="s">
        <v>61</v>
      </c>
      <c r="G53" s="143"/>
      <c r="H53" s="144"/>
      <c r="I53" s="150"/>
    </row>
    <row r="54" spans="1:9" x14ac:dyDescent="0.2">
      <c r="A54" s="134">
        <v>52</v>
      </c>
      <c r="B54" s="135">
        <v>280</v>
      </c>
      <c r="C54" s="135">
        <f t="shared" si="0"/>
        <v>14560</v>
      </c>
      <c r="D54" s="136">
        <v>45090</v>
      </c>
      <c r="E54" s="135" t="s">
        <v>75</v>
      </c>
      <c r="F54" s="147" t="s">
        <v>72</v>
      </c>
      <c r="G54" s="137"/>
      <c r="H54" s="138"/>
      <c r="I54" s="148"/>
    </row>
    <row r="55" spans="1:9" x14ac:dyDescent="0.2">
      <c r="A55" s="140">
        <v>27</v>
      </c>
      <c r="B55" s="141">
        <v>105</v>
      </c>
      <c r="C55" s="141">
        <f t="shared" si="0"/>
        <v>2835</v>
      </c>
      <c r="D55" s="142">
        <v>45090</v>
      </c>
      <c r="E55" s="141" t="s">
        <v>63</v>
      </c>
      <c r="F55" s="149" t="s">
        <v>72</v>
      </c>
      <c r="G55" s="143"/>
      <c r="H55" s="144"/>
      <c r="I55" s="150"/>
    </row>
    <row r="56" spans="1:9" x14ac:dyDescent="0.2">
      <c r="A56" s="134">
        <v>33</v>
      </c>
      <c r="B56" s="135">
        <v>280</v>
      </c>
      <c r="C56" s="135">
        <f t="shared" si="0"/>
        <v>9240</v>
      </c>
      <c r="D56" s="136">
        <v>45103</v>
      </c>
      <c r="E56" s="135" t="s">
        <v>75</v>
      </c>
      <c r="F56" s="147" t="s">
        <v>43</v>
      </c>
      <c r="G56" s="137"/>
      <c r="H56" s="138"/>
      <c r="I56" s="148"/>
    </row>
    <row r="57" spans="1:9" x14ac:dyDescent="0.2">
      <c r="A57" s="140">
        <v>18</v>
      </c>
      <c r="B57" s="141">
        <v>105</v>
      </c>
      <c r="C57" s="141">
        <f t="shared" si="0"/>
        <v>1890</v>
      </c>
      <c r="D57" s="142">
        <v>45103</v>
      </c>
      <c r="E57" s="141" t="s">
        <v>63</v>
      </c>
      <c r="F57" s="149" t="s">
        <v>43</v>
      </c>
      <c r="G57" s="143"/>
      <c r="H57" s="144"/>
      <c r="I57" s="150"/>
    </row>
    <row r="58" spans="1:9" x14ac:dyDescent="0.2">
      <c r="A58" s="134">
        <v>53</v>
      </c>
      <c r="B58" s="135">
        <v>280</v>
      </c>
      <c r="C58" s="135">
        <f t="shared" si="0"/>
        <v>14840</v>
      </c>
      <c r="D58" s="136">
        <v>45113</v>
      </c>
      <c r="E58" s="135" t="s">
        <v>75</v>
      </c>
      <c r="F58" s="147" t="s">
        <v>44</v>
      </c>
      <c r="G58" s="137"/>
      <c r="H58" s="138"/>
      <c r="I58" s="148"/>
    </row>
    <row r="59" spans="1:9" x14ac:dyDescent="0.2">
      <c r="A59" s="140">
        <v>25</v>
      </c>
      <c r="B59" s="141">
        <v>105</v>
      </c>
      <c r="C59" s="141">
        <f t="shared" si="0"/>
        <v>2625</v>
      </c>
      <c r="D59" s="142">
        <v>45113</v>
      </c>
      <c r="E59" s="141" t="s">
        <v>63</v>
      </c>
      <c r="F59" s="149" t="s">
        <v>44</v>
      </c>
      <c r="G59" s="143"/>
      <c r="H59" s="144"/>
      <c r="I59" s="150"/>
    </row>
    <row r="60" spans="1:9" x14ac:dyDescent="0.2">
      <c r="A60" s="134">
        <v>30</v>
      </c>
      <c r="B60" s="135">
        <v>280</v>
      </c>
      <c r="C60" s="135">
        <f t="shared" si="0"/>
        <v>8400</v>
      </c>
      <c r="D60" s="136">
        <v>45124</v>
      </c>
      <c r="E60" s="135" t="s">
        <v>75</v>
      </c>
      <c r="F60" s="147" t="s">
        <v>45</v>
      </c>
      <c r="G60" s="137"/>
      <c r="H60" s="138"/>
      <c r="I60" s="148"/>
    </row>
    <row r="61" spans="1:9" x14ac:dyDescent="0.2">
      <c r="A61" s="140">
        <v>18</v>
      </c>
      <c r="B61" s="141">
        <v>105</v>
      </c>
      <c r="C61" s="141">
        <f t="shared" si="0"/>
        <v>1890</v>
      </c>
      <c r="D61" s="142">
        <v>45124</v>
      </c>
      <c r="E61" s="141" t="s">
        <v>63</v>
      </c>
      <c r="F61" s="149" t="s">
        <v>45</v>
      </c>
      <c r="G61" s="143"/>
      <c r="H61" s="144"/>
      <c r="I61" s="150"/>
    </row>
    <row r="62" spans="1:9" x14ac:dyDescent="0.2">
      <c r="A62" s="134">
        <v>50</v>
      </c>
      <c r="B62" s="135">
        <v>280</v>
      </c>
      <c r="C62" s="135">
        <f t="shared" si="0"/>
        <v>14000</v>
      </c>
      <c r="D62" s="136">
        <v>45131</v>
      </c>
      <c r="E62" s="135" t="s">
        <v>75</v>
      </c>
      <c r="F62" s="147" t="s">
        <v>46</v>
      </c>
      <c r="G62" s="137"/>
      <c r="H62" s="138"/>
      <c r="I62" s="148"/>
    </row>
    <row r="63" spans="1:9" x14ac:dyDescent="0.2">
      <c r="A63" s="140">
        <v>27</v>
      </c>
      <c r="B63" s="141">
        <v>105</v>
      </c>
      <c r="C63" s="141">
        <f t="shared" si="0"/>
        <v>2835</v>
      </c>
      <c r="D63" s="142">
        <v>45131</v>
      </c>
      <c r="E63" s="141" t="s">
        <v>63</v>
      </c>
      <c r="F63" s="149" t="s">
        <v>46</v>
      </c>
      <c r="G63" s="143"/>
      <c r="H63" s="144"/>
      <c r="I63" s="150"/>
    </row>
    <row r="64" spans="1:9" x14ac:dyDescent="0.2">
      <c r="A64" s="134">
        <v>28</v>
      </c>
      <c r="B64" s="135">
        <v>285</v>
      </c>
      <c r="C64" s="135">
        <f t="shared" si="0"/>
        <v>7980</v>
      </c>
      <c r="D64" s="136">
        <v>45146</v>
      </c>
      <c r="E64" s="135" t="s">
        <v>75</v>
      </c>
      <c r="F64" s="147" t="s">
        <v>47</v>
      </c>
      <c r="G64" s="137"/>
      <c r="H64" s="138"/>
      <c r="I64" s="148"/>
    </row>
    <row r="65" spans="1:9" x14ac:dyDescent="0.2">
      <c r="A65" s="140">
        <v>17</v>
      </c>
      <c r="B65" s="141">
        <v>105</v>
      </c>
      <c r="C65" s="141">
        <f t="shared" si="0"/>
        <v>1785</v>
      </c>
      <c r="D65" s="142">
        <v>45146</v>
      </c>
      <c r="E65" s="141" t="s">
        <v>63</v>
      </c>
      <c r="F65" s="149" t="s">
        <v>47</v>
      </c>
      <c r="G65" s="143"/>
      <c r="H65" s="144"/>
      <c r="I65" s="150"/>
    </row>
    <row r="66" spans="1:9" x14ac:dyDescent="0.2">
      <c r="A66" s="134">
        <v>50</v>
      </c>
      <c r="B66" s="135">
        <v>285</v>
      </c>
      <c r="C66" s="135">
        <f t="shared" si="0"/>
        <v>14250</v>
      </c>
      <c r="D66" s="136">
        <v>45157</v>
      </c>
      <c r="E66" s="135" t="s">
        <v>75</v>
      </c>
      <c r="F66" s="147" t="s">
        <v>56</v>
      </c>
      <c r="G66" s="137"/>
      <c r="H66" s="138"/>
      <c r="I66" s="148"/>
    </row>
    <row r="67" spans="1:9" x14ac:dyDescent="0.2">
      <c r="A67" s="140">
        <v>27</v>
      </c>
      <c r="B67" s="141">
        <v>105</v>
      </c>
      <c r="C67" s="141">
        <f t="shared" si="0"/>
        <v>2835</v>
      </c>
      <c r="D67" s="142">
        <v>45157</v>
      </c>
      <c r="E67" s="141" t="s">
        <v>63</v>
      </c>
      <c r="F67" s="149" t="s">
        <v>56</v>
      </c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G11" sqref="G11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18.625" style="60" customWidth="1"/>
    <col min="8" max="8" width="16.75" style="61" customWidth="1"/>
    <col min="9" max="9" width="29.625" style="61" bestFit="1" customWidth="1"/>
  </cols>
  <sheetData>
    <row r="1" spans="1:9" ht="40.5" customHeight="1" x14ac:dyDescent="0.2">
      <c r="A1" s="390" t="s">
        <v>10</v>
      </c>
      <c r="B1" s="391"/>
      <c r="D1" s="162" t="s">
        <v>110</v>
      </c>
      <c r="E1" s="131">
        <f>SUM(C5:C150)</f>
        <v>23450</v>
      </c>
      <c r="F1" s="400" t="s">
        <v>115</v>
      </c>
      <c r="G1" s="401"/>
      <c r="H1" s="401"/>
    </row>
    <row r="2" spans="1:9" ht="40.5" customHeight="1" x14ac:dyDescent="0.2">
      <c r="A2" s="392"/>
      <c r="B2" s="393"/>
      <c r="D2" s="163" t="s">
        <v>111</v>
      </c>
      <c r="E2" s="157">
        <f>SUM(G5:G149)</f>
        <v>23450</v>
      </c>
      <c r="F2" s="400"/>
      <c r="G2" s="401"/>
      <c r="H2" s="401"/>
    </row>
    <row r="3" spans="1:9" ht="40.5" customHeight="1" thickBot="1" x14ac:dyDescent="0.25">
      <c r="A3" s="394"/>
      <c r="B3" s="395"/>
      <c r="D3" s="164" t="s">
        <v>112</v>
      </c>
      <c r="E3" s="158">
        <f>E1-E2</f>
        <v>0</v>
      </c>
      <c r="F3" s="402"/>
      <c r="G3" s="403"/>
      <c r="H3" s="40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202"/>
      <c r="B5" s="203"/>
      <c r="C5" s="203"/>
      <c r="D5" s="204"/>
      <c r="E5" s="203"/>
      <c r="F5" s="205"/>
      <c r="G5" s="135">
        <v>23450</v>
      </c>
      <c r="H5" s="204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44803</v>
      </c>
      <c r="E6" s="174" t="s">
        <v>64</v>
      </c>
      <c r="F6" s="180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44803</v>
      </c>
      <c r="E7" s="177" t="s">
        <v>63</v>
      </c>
      <c r="F7" s="179" t="s">
        <v>36</v>
      </c>
      <c r="G7" s="143"/>
      <c r="H7" s="144"/>
      <c r="I7" s="150"/>
    </row>
    <row r="8" spans="1:9" x14ac:dyDescent="0.2">
      <c r="A8" s="173">
        <v>10</v>
      </c>
      <c r="B8" s="174">
        <v>275</v>
      </c>
      <c r="C8" s="174">
        <f t="shared" ref="C8:C71" si="0">A8*B8</f>
        <v>2750</v>
      </c>
      <c r="D8" s="175">
        <v>44847</v>
      </c>
      <c r="E8" s="174" t="s">
        <v>66</v>
      </c>
      <c r="F8" s="180" t="s">
        <v>36</v>
      </c>
      <c r="G8" s="137"/>
      <c r="H8" s="138"/>
      <c r="I8" s="148"/>
    </row>
    <row r="9" spans="1:9" x14ac:dyDescent="0.2">
      <c r="A9" s="176">
        <v>10</v>
      </c>
      <c r="B9" s="177">
        <v>95</v>
      </c>
      <c r="C9" s="177">
        <f t="shared" si="0"/>
        <v>950</v>
      </c>
      <c r="D9" s="178">
        <v>44847</v>
      </c>
      <c r="E9" s="177" t="s">
        <v>63</v>
      </c>
      <c r="F9" s="179" t="s">
        <v>36</v>
      </c>
      <c r="G9" s="143"/>
      <c r="H9" s="144"/>
      <c r="I9" s="150"/>
    </row>
    <row r="10" spans="1:9" x14ac:dyDescent="0.2">
      <c r="A10" s="173">
        <v>40</v>
      </c>
      <c r="B10" s="174">
        <v>250</v>
      </c>
      <c r="C10" s="174">
        <f t="shared" si="0"/>
        <v>10000</v>
      </c>
      <c r="D10" s="175">
        <v>44872</v>
      </c>
      <c r="E10" s="174" t="s">
        <v>64</v>
      </c>
      <c r="F10" s="180" t="s">
        <v>36</v>
      </c>
      <c r="G10" s="137"/>
      <c r="H10" s="138"/>
      <c r="I10" s="148"/>
    </row>
    <row r="11" spans="1:9" x14ac:dyDescent="0.2">
      <c r="A11" s="176">
        <v>30</v>
      </c>
      <c r="B11" s="177">
        <v>95</v>
      </c>
      <c r="C11" s="177">
        <f t="shared" si="0"/>
        <v>2850</v>
      </c>
      <c r="D11" s="178">
        <v>44872</v>
      </c>
      <c r="E11" s="177" t="s">
        <v>63</v>
      </c>
      <c r="F11" s="179" t="s">
        <v>36</v>
      </c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محمد علي</vt:lpstr>
      <vt:lpstr>محمد علي حديد</vt:lpstr>
      <vt:lpstr>محمد كشرى تشوين</vt:lpstr>
      <vt:lpstr>B1</vt:lpstr>
      <vt:lpstr>B2</vt:lpstr>
      <vt:lpstr>B4</vt:lpstr>
      <vt:lpstr>B5</vt:lpstr>
      <vt:lpstr>B7</vt:lpstr>
      <vt:lpstr>B11</vt:lpstr>
      <vt:lpstr>A6</vt:lpstr>
      <vt:lpstr>محمد كشري</vt:lpstr>
      <vt:lpstr>حديد محمد علي</vt:lpstr>
      <vt:lpstr>اسمنت علي كشري</vt:lpstr>
      <vt:lpstr>توريدات اخري</vt:lpstr>
      <vt:lpstr>'محمد علي'!Print_Area</vt:lpstr>
      <vt:lpstr>'محمد علي حديد'!Print_Area</vt:lpstr>
      <vt:lpstr>'محمد كشرى تشوين'!Print_Area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2023-12-23T08:05:40Z</dcterms:modified>
</cp:coreProperties>
</file>